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315" windowHeight="7815" activeTab="0"/>
  </bookViews>
  <sheets>
    <sheet name="учебный" sheetId="1" r:id="rId1"/>
    <sheet name="Лист1" sheetId="2" r:id="rId2"/>
  </sheets>
  <definedNames>
    <definedName name="_ftn1" localSheetId="0">'учебный'!#REF!</definedName>
    <definedName name="_ftnref1" localSheetId="0">'учебный'!$BE$6</definedName>
  </definedNames>
  <calcPr fullCalcOnLoad="1"/>
</workbook>
</file>

<file path=xl/sharedStrings.xml><?xml version="1.0" encoding="utf-8"?>
<sst xmlns="http://schemas.openxmlformats.org/spreadsheetml/2006/main" count="715" uniqueCount="148">
  <si>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</si>
  <si>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</si>
  <si>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</si>
  <si>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</si>
  <si>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</si>
  <si>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</si>
  <si>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</si>
  <si>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</si>
  <si>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</si>
  <si>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</si>
  <si>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</si>
  <si>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</si>
  <si>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</si>
  <si>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</si>
  <si>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</si>
  <si>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</si>
  <si>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</si>
  <si>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</si>
  <si>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</si>
  <si>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</si>
  <si>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</si>
  <si>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</si>
  <si>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</si>
  <si>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</si>
  <si>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</si>
  <si>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</si>
  <si>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</si>
  <si>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</si>
  <si>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</si>
  <si>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</si>
  <si>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</si>
  <si>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</si>
  <si>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</si>
  <si>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</si>
  <si>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</si>
  <si>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ОП. 02</t>
  </si>
  <si>
    <t>ОП. 03</t>
  </si>
  <si>
    <t>ОП. 04</t>
  </si>
  <si>
    <t>ОП. 05</t>
  </si>
  <si>
    <t>Безопасность жизнедеятельности</t>
  </si>
  <si>
    <t>ПМ. 04</t>
  </si>
  <si>
    <t>МДК.04.01</t>
  </si>
  <si>
    <t>УП. 05</t>
  </si>
  <si>
    <t>ПП. 05</t>
  </si>
  <si>
    <t>УП. 04</t>
  </si>
  <si>
    <t>ПП. 04</t>
  </si>
  <si>
    <t>1--7</t>
  </si>
  <si>
    <t>8--14</t>
  </si>
  <si>
    <t>15--21</t>
  </si>
  <si>
    <t>29--5</t>
  </si>
  <si>
    <t>6--12</t>
  </si>
  <si>
    <t>13--19</t>
  </si>
  <si>
    <t>20--26</t>
  </si>
  <si>
    <t>27--2</t>
  </si>
  <si>
    <t>22--28</t>
  </si>
  <si>
    <t>Базовые дисциплины</t>
  </si>
  <si>
    <t>Иностранный язык</t>
  </si>
  <si>
    <t>Химия</t>
  </si>
  <si>
    <t>Биология</t>
  </si>
  <si>
    <t>ОДП.00</t>
  </si>
  <si>
    <t>Профильные дисциплины</t>
  </si>
  <si>
    <t>Физика</t>
  </si>
  <si>
    <t>ПМ. 03</t>
  </si>
  <si>
    <t>УП. 03</t>
  </si>
  <si>
    <t>ПП. 03</t>
  </si>
  <si>
    <t>Основы безопасности жизнедеятельности</t>
  </si>
  <si>
    <t>ПМ. 01</t>
  </si>
  <si>
    <t>МДК.01.01</t>
  </si>
  <si>
    <t>УП. 01</t>
  </si>
  <si>
    <t>ПП. 01</t>
  </si>
  <si>
    <t>ОП. 06</t>
  </si>
  <si>
    <t>1.1. Календарный график учебного процесса</t>
  </si>
  <si>
    <t>ОУД.00</t>
  </si>
  <si>
    <t>ОУД.01</t>
  </si>
  <si>
    <t>Русский язык и литература</t>
  </si>
  <si>
    <t>Математика: алгебра, начала математического анализа, геометрия</t>
  </si>
  <si>
    <t xml:space="preserve">История </t>
  </si>
  <si>
    <t xml:space="preserve">Информатика </t>
  </si>
  <si>
    <t>ОУД.02</t>
  </si>
  <si>
    <t>Обществозание</t>
  </si>
  <si>
    <t>ОУД.03</t>
  </si>
  <si>
    <t>ОУД.04</t>
  </si>
  <si>
    <t>География</t>
  </si>
  <si>
    <t>Экология</t>
  </si>
  <si>
    <t>ОУД.05</t>
  </si>
  <si>
    <t>ОУД.06</t>
  </si>
  <si>
    <t>ОУД.09</t>
  </si>
  <si>
    <t>ОУД.10</t>
  </si>
  <si>
    <t>ОУД.15</t>
  </si>
  <si>
    <t>ОУД.16</t>
  </si>
  <si>
    <t>ОУД.17</t>
  </si>
  <si>
    <t>ОУД.19</t>
  </si>
  <si>
    <t>ОУД.20</t>
  </si>
  <si>
    <t>ОДБ.21</t>
  </si>
  <si>
    <t>ОУД.07</t>
  </si>
  <si>
    <t>ОУД.08</t>
  </si>
  <si>
    <t>Основы электротехники</t>
  </si>
  <si>
    <t>Основы материаловедения</t>
  </si>
  <si>
    <t>ПМ. 02</t>
  </si>
  <si>
    <t>МДК.02.01</t>
  </si>
  <si>
    <t>МДК.03.01</t>
  </si>
  <si>
    <t xml:space="preserve">   3-9</t>
  </si>
  <si>
    <t xml:space="preserve">  10-16</t>
  </si>
  <si>
    <t xml:space="preserve">  17-23</t>
  </si>
  <si>
    <t xml:space="preserve">  24-30</t>
  </si>
  <si>
    <t xml:space="preserve">  1-7</t>
  </si>
  <si>
    <t xml:space="preserve">  8-14</t>
  </si>
  <si>
    <t xml:space="preserve">  15-21</t>
  </si>
  <si>
    <t xml:space="preserve">  22-28</t>
  </si>
  <si>
    <t xml:space="preserve">  29-4</t>
  </si>
  <si>
    <t xml:space="preserve">  5-11</t>
  </si>
  <si>
    <t xml:space="preserve">  2-18</t>
  </si>
  <si>
    <t xml:space="preserve">  19-25</t>
  </si>
  <si>
    <t xml:space="preserve">  26-1</t>
  </si>
  <si>
    <t xml:space="preserve">  2-8</t>
  </si>
  <si>
    <t xml:space="preserve">  9-15</t>
  </si>
  <si>
    <t xml:space="preserve">  16-22</t>
  </si>
  <si>
    <t xml:space="preserve">  23-1</t>
  </si>
  <si>
    <t xml:space="preserve">  23-29</t>
  </si>
  <si>
    <t xml:space="preserve">  30-5</t>
  </si>
  <si>
    <t xml:space="preserve">  6-12</t>
  </si>
  <si>
    <t xml:space="preserve">  13-19</t>
  </si>
  <si>
    <t xml:space="preserve">  20-26</t>
  </si>
  <si>
    <t xml:space="preserve">  27-2</t>
  </si>
  <si>
    <t xml:space="preserve">  27-3</t>
  </si>
  <si>
    <t xml:space="preserve">   4-10</t>
  </si>
  <si>
    <t xml:space="preserve">  11-17</t>
  </si>
  <si>
    <t xml:space="preserve"> 18-24</t>
  </si>
  <si>
    <t xml:space="preserve">  25-31</t>
  </si>
  <si>
    <t xml:space="preserve">   15-21</t>
  </si>
  <si>
    <t xml:space="preserve">  29-5</t>
  </si>
  <si>
    <t xml:space="preserve">  3-9</t>
  </si>
  <si>
    <t xml:space="preserve">  24-31</t>
  </si>
  <si>
    <t>гиа</t>
  </si>
  <si>
    <t>Технические измерения</t>
  </si>
  <si>
    <t>Техническая графика</t>
  </si>
  <si>
    <t>Общие основы технологии металлообработки и работ на металлорежущих станках</t>
  </si>
  <si>
    <t>Токарная обработка заготовок, деталей, изделий и инструментов</t>
  </si>
  <si>
    <t>Технология металлообработки на токарных станках</t>
  </si>
  <si>
    <t>Обработка деталей и изделий на токарно-карусельных станках</t>
  </si>
  <si>
    <t>Технология работ на токарно-карусельных станках</t>
  </si>
  <si>
    <t>Растачивание и сверление деталей</t>
  </si>
  <si>
    <t>Технология работ на токарно-расточных станках</t>
  </si>
  <si>
    <t>Обработка деталей на токарно-револьверных станках</t>
  </si>
  <si>
    <t>Технология работ на токарно-револьверных станках</t>
  </si>
  <si>
    <t>Черчение</t>
  </si>
  <si>
    <t>Информационные технологии в профессиональной деятельности</t>
  </si>
  <si>
    <t xml:space="preserve">гиа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</si>
</sst>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Continuous"/>
    </xf>
    <xf numFmtId="16" fontId="5" fillId="0" borderId="10" xfId="0" applyNumberFormat="1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2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textRotation="90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 textRotation="90"/>
    </xf>
    <xf numFmtId="0" fontId="6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281"/>
  <sheetViews>
    <sheetView tabSelected="1" zoomScale="70" zoomScaleNormal="70" zoomScalePageLayoutView="0" workbookViewId="0" topLeftCell="A1">
      <selection activeCell="AE282" sqref="AE282"/>
    </sheetView>
  </sheetViews>
  <sheetFormatPr defaultColWidth="9.00390625" defaultRowHeight="12.75"/>
  <cols>
    <col min="1" max="1" width="3.00390625" style="17" customWidth="1"/>
    <col min="2" max="2" width="10.125" style="17" customWidth="1"/>
    <col min="3" max="3" width="27.75390625" style="17" customWidth="1"/>
    <col min="4" max="4" width="9.625" style="17" customWidth="1"/>
    <col min="5" max="46" width="3.75390625" style="17" customWidth="1"/>
    <col min="47" max="47" width="4.125" style="17" customWidth="1"/>
    <col min="48" max="49" width="3.75390625" style="17" customWidth="1"/>
    <col min="50" max="54" width="3.75390625" style="17" hidden="1" customWidth="1"/>
    <col min="55" max="56" width="3.75390625" style="17" customWidth="1"/>
    <col min="57" max="57" width="6.625" style="17" customWidth="1"/>
    <col min="58" max="60" width="9.75390625" style="17" customWidth="1"/>
    <col min="61" max="16384" width="9.125" style="17" customWidth="1"/>
  </cols>
  <sheetData>
    <row r="3" spans="1:3" ht="15.75">
      <c r="A3" s="10"/>
      <c r="B3" s="10"/>
      <c r="C3" s="16" t="s">
        <v>71</v>
      </c>
    </row>
    <row r="5" spans="1:56" s="13" customFormat="1" ht="12.75">
      <c r="A5" s="106" t="s">
        <v>0</v>
      </c>
      <c r="B5" s="106" t="s">
        <v>1</v>
      </c>
      <c r="C5" s="106" t="s">
        <v>2</v>
      </c>
      <c r="D5" s="106" t="s">
        <v>3</v>
      </c>
      <c r="E5" s="1" t="s">
        <v>4</v>
      </c>
      <c r="F5" s="1"/>
      <c r="G5" s="1"/>
      <c r="H5" s="1"/>
      <c r="I5" s="1"/>
      <c r="J5" s="1" t="s">
        <v>5</v>
      </c>
      <c r="K5" s="1"/>
      <c r="L5" s="1"/>
      <c r="M5" s="1"/>
      <c r="N5" s="1" t="s">
        <v>6</v>
      </c>
      <c r="O5" s="1"/>
      <c r="P5" s="1"/>
      <c r="Q5" s="1"/>
      <c r="R5" s="1" t="s">
        <v>7</v>
      </c>
      <c r="S5" s="1"/>
      <c r="T5" s="1"/>
      <c r="U5" s="1"/>
      <c r="V5" s="1" t="s">
        <v>8</v>
      </c>
      <c r="W5" s="1"/>
      <c r="X5" s="1"/>
      <c r="Y5" s="1"/>
      <c r="Z5" s="1"/>
      <c r="AA5" s="1" t="s">
        <v>9</v>
      </c>
      <c r="AB5" s="1"/>
      <c r="AC5" s="1"/>
      <c r="AD5" s="1"/>
      <c r="AE5" s="1" t="s">
        <v>10</v>
      </c>
      <c r="AF5" s="1"/>
      <c r="AG5" s="1"/>
      <c r="AH5" s="1"/>
      <c r="AI5" s="1" t="s">
        <v>11</v>
      </c>
      <c r="AJ5" s="1"/>
      <c r="AK5" s="1"/>
      <c r="AL5" s="1"/>
      <c r="AM5" s="1" t="s">
        <v>12</v>
      </c>
      <c r="AN5" s="1"/>
      <c r="AO5" s="1"/>
      <c r="AP5" s="1"/>
      <c r="AQ5" s="129" t="s">
        <v>13</v>
      </c>
      <c r="AR5" s="129"/>
      <c r="AS5" s="129"/>
      <c r="AT5" s="129"/>
      <c r="AU5" s="129"/>
      <c r="AV5" s="129" t="s">
        <v>14</v>
      </c>
      <c r="AW5" s="129"/>
      <c r="AX5" s="129"/>
      <c r="AY5" s="129"/>
      <c r="AZ5" s="129" t="s">
        <v>15</v>
      </c>
      <c r="BA5" s="129"/>
      <c r="BB5" s="129"/>
      <c r="BC5" s="129"/>
      <c r="BD5" s="129"/>
    </row>
    <row r="6" spans="1:58" s="13" customFormat="1" ht="36" customHeight="1">
      <c r="A6" s="106"/>
      <c r="B6" s="106"/>
      <c r="C6" s="106"/>
      <c r="D6" s="106"/>
      <c r="E6" s="2" t="s">
        <v>46</v>
      </c>
      <c r="F6" s="3" t="s">
        <v>47</v>
      </c>
      <c r="G6" s="3" t="s">
        <v>48</v>
      </c>
      <c r="H6" s="3" t="s">
        <v>54</v>
      </c>
      <c r="I6" s="3" t="s">
        <v>49</v>
      </c>
      <c r="J6" s="3" t="s">
        <v>50</v>
      </c>
      <c r="K6" s="3" t="s">
        <v>51</v>
      </c>
      <c r="L6" s="3" t="s">
        <v>52</v>
      </c>
      <c r="M6" s="3" t="s">
        <v>53</v>
      </c>
      <c r="N6" s="2" t="s">
        <v>101</v>
      </c>
      <c r="O6" s="53" t="s">
        <v>102</v>
      </c>
      <c r="P6" s="3" t="s">
        <v>103</v>
      </c>
      <c r="Q6" s="3" t="s">
        <v>104</v>
      </c>
      <c r="R6" s="3" t="s">
        <v>105</v>
      </c>
      <c r="S6" s="3" t="s">
        <v>106</v>
      </c>
      <c r="T6" s="3" t="s">
        <v>107</v>
      </c>
      <c r="U6" s="3" t="s">
        <v>108</v>
      </c>
      <c r="V6" s="3" t="s">
        <v>109</v>
      </c>
      <c r="W6" s="3" t="s">
        <v>110</v>
      </c>
      <c r="X6" s="3" t="s">
        <v>111</v>
      </c>
      <c r="Y6" s="3" t="s">
        <v>112</v>
      </c>
      <c r="Z6" s="3" t="s">
        <v>113</v>
      </c>
      <c r="AA6" s="3" t="s">
        <v>114</v>
      </c>
      <c r="AB6" s="3" t="s">
        <v>115</v>
      </c>
      <c r="AC6" s="3" t="s">
        <v>116</v>
      </c>
      <c r="AD6" s="3" t="s">
        <v>117</v>
      </c>
      <c r="AE6" s="3" t="s">
        <v>114</v>
      </c>
      <c r="AF6" s="3" t="s">
        <v>115</v>
      </c>
      <c r="AG6" s="3" t="s">
        <v>116</v>
      </c>
      <c r="AH6" s="3" t="s">
        <v>118</v>
      </c>
      <c r="AI6" s="3" t="s">
        <v>119</v>
      </c>
      <c r="AJ6" s="3" t="s">
        <v>120</v>
      </c>
      <c r="AK6" s="3" t="s">
        <v>121</v>
      </c>
      <c r="AL6" s="3" t="s">
        <v>122</v>
      </c>
      <c r="AM6" s="3" t="s">
        <v>124</v>
      </c>
      <c r="AN6" s="3" t="s">
        <v>125</v>
      </c>
      <c r="AO6" s="3" t="s">
        <v>126</v>
      </c>
      <c r="AP6" s="3" t="s">
        <v>127</v>
      </c>
      <c r="AQ6" s="3" t="s">
        <v>128</v>
      </c>
      <c r="AR6" s="3" t="s">
        <v>105</v>
      </c>
      <c r="AS6" s="3" t="s">
        <v>106</v>
      </c>
      <c r="AT6" s="3" t="s">
        <v>129</v>
      </c>
      <c r="AU6" s="3" t="s">
        <v>108</v>
      </c>
      <c r="AV6" s="2" t="s">
        <v>130</v>
      </c>
      <c r="AW6" s="3" t="s">
        <v>120</v>
      </c>
      <c r="AX6" s="3" t="s">
        <v>121</v>
      </c>
      <c r="AY6" s="3" t="s">
        <v>122</v>
      </c>
      <c r="AZ6" s="3" t="s">
        <v>123</v>
      </c>
      <c r="BA6" s="3" t="s">
        <v>131</v>
      </c>
      <c r="BB6" s="3" t="s">
        <v>102</v>
      </c>
      <c r="BC6" s="3" t="s">
        <v>103</v>
      </c>
      <c r="BD6" s="18" t="s">
        <v>132</v>
      </c>
      <c r="BE6" s="128" t="s">
        <v>34</v>
      </c>
      <c r="BF6" s="126" t="s">
        <v>33</v>
      </c>
    </row>
    <row r="7" spans="1:58" s="13" customFormat="1" ht="12.75" customHeight="1">
      <c r="A7" s="106"/>
      <c r="B7" s="106"/>
      <c r="C7" s="106"/>
      <c r="D7" s="106"/>
      <c r="E7" s="123" t="s">
        <v>16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6"/>
      <c r="BF7" s="126"/>
    </row>
    <row r="8" spans="1:58" s="13" customFormat="1" ht="12.75">
      <c r="A8" s="106"/>
      <c r="B8" s="106"/>
      <c r="C8" s="106"/>
      <c r="D8" s="106"/>
      <c r="E8" s="130" t="s">
        <v>17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26"/>
      <c r="BF8" s="126"/>
    </row>
    <row r="9" spans="1:58" s="13" customFormat="1" ht="12.75">
      <c r="A9" s="106"/>
      <c r="B9" s="106"/>
      <c r="C9" s="106"/>
      <c r="D9" s="106"/>
      <c r="E9" s="19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0">
        <v>15</v>
      </c>
      <c r="T9" s="20">
        <v>16</v>
      </c>
      <c r="U9" s="20">
        <v>17</v>
      </c>
      <c r="V9" s="20">
        <v>18</v>
      </c>
      <c r="W9" s="20">
        <v>19</v>
      </c>
      <c r="X9" s="20">
        <v>20</v>
      </c>
      <c r="Y9" s="20">
        <v>21</v>
      </c>
      <c r="Z9" s="20">
        <v>22</v>
      </c>
      <c r="AA9" s="20">
        <v>23</v>
      </c>
      <c r="AB9" s="20">
        <v>24</v>
      </c>
      <c r="AC9" s="20">
        <v>25</v>
      </c>
      <c r="AD9" s="20">
        <v>26</v>
      </c>
      <c r="AE9" s="20">
        <v>27</v>
      </c>
      <c r="AF9" s="20">
        <v>28</v>
      </c>
      <c r="AG9" s="20">
        <v>29</v>
      </c>
      <c r="AH9" s="20">
        <v>30</v>
      </c>
      <c r="AI9" s="20">
        <v>31</v>
      </c>
      <c r="AJ9" s="20">
        <v>32</v>
      </c>
      <c r="AK9" s="20">
        <v>33</v>
      </c>
      <c r="AL9" s="20">
        <v>34</v>
      </c>
      <c r="AM9" s="20">
        <v>35</v>
      </c>
      <c r="AN9" s="20">
        <v>36</v>
      </c>
      <c r="AO9" s="20">
        <v>37</v>
      </c>
      <c r="AP9" s="20">
        <v>38</v>
      </c>
      <c r="AQ9" s="20">
        <v>39</v>
      </c>
      <c r="AR9" s="20">
        <v>40</v>
      </c>
      <c r="AS9" s="20">
        <v>41</v>
      </c>
      <c r="AT9" s="20">
        <v>42</v>
      </c>
      <c r="AU9" s="20">
        <v>43</v>
      </c>
      <c r="AV9" s="20">
        <v>44</v>
      </c>
      <c r="AW9" s="20">
        <v>45</v>
      </c>
      <c r="AX9" s="20">
        <v>46</v>
      </c>
      <c r="AY9" s="20">
        <v>47</v>
      </c>
      <c r="AZ9" s="20">
        <v>48</v>
      </c>
      <c r="BA9" s="20">
        <v>49</v>
      </c>
      <c r="BB9" s="20">
        <v>50</v>
      </c>
      <c r="BC9" s="20">
        <v>51</v>
      </c>
      <c r="BD9" s="20">
        <v>52</v>
      </c>
      <c r="BE9" s="126"/>
      <c r="BF9" s="126"/>
    </row>
    <row r="10" spans="1:58" s="14" customFormat="1" ht="12.75" customHeight="1">
      <c r="A10" s="108">
        <v>1</v>
      </c>
      <c r="B10" s="124" t="s">
        <v>72</v>
      </c>
      <c r="C10" s="127" t="s">
        <v>18</v>
      </c>
      <c r="D10" s="21" t="s">
        <v>19</v>
      </c>
      <c r="E10" s="22">
        <f aca="true" t="shared" si="0" ref="E10:U10">E12+E40</f>
        <v>28</v>
      </c>
      <c r="F10" s="22">
        <f t="shared" si="0"/>
        <v>28</v>
      </c>
      <c r="G10" s="22">
        <f t="shared" si="0"/>
        <v>28</v>
      </c>
      <c r="H10" s="22">
        <f t="shared" si="0"/>
        <v>28</v>
      </c>
      <c r="I10" s="22">
        <f t="shared" si="0"/>
        <v>28</v>
      </c>
      <c r="J10" s="22">
        <f t="shared" si="0"/>
        <v>28</v>
      </c>
      <c r="K10" s="22">
        <f t="shared" si="0"/>
        <v>28</v>
      </c>
      <c r="L10" s="22">
        <f t="shared" si="0"/>
        <v>28</v>
      </c>
      <c r="M10" s="22">
        <f t="shared" si="0"/>
        <v>28</v>
      </c>
      <c r="N10" s="22">
        <f t="shared" si="0"/>
        <v>28</v>
      </c>
      <c r="O10" s="22">
        <f t="shared" si="0"/>
        <v>28</v>
      </c>
      <c r="P10" s="22">
        <f t="shared" si="0"/>
        <v>28</v>
      </c>
      <c r="Q10" s="22">
        <f t="shared" si="0"/>
        <v>28</v>
      </c>
      <c r="R10" s="22">
        <f t="shared" si="0"/>
        <v>28</v>
      </c>
      <c r="S10" s="22">
        <f t="shared" si="0"/>
        <v>28</v>
      </c>
      <c r="T10" s="22">
        <f t="shared" si="0"/>
        <v>28</v>
      </c>
      <c r="U10" s="22">
        <f t="shared" si="0"/>
        <v>36</v>
      </c>
      <c r="V10" s="23"/>
      <c r="W10" s="23"/>
      <c r="X10" s="22">
        <f aca="true" t="shared" si="1" ref="X10:AU10">X12+X40</f>
        <v>27</v>
      </c>
      <c r="Y10" s="22">
        <f t="shared" si="1"/>
        <v>27</v>
      </c>
      <c r="Z10" s="22">
        <f t="shared" si="1"/>
        <v>27</v>
      </c>
      <c r="AA10" s="22">
        <f t="shared" si="1"/>
        <v>27</v>
      </c>
      <c r="AB10" s="22">
        <f t="shared" si="1"/>
        <v>27</v>
      </c>
      <c r="AC10" s="22">
        <f t="shared" si="1"/>
        <v>27</v>
      </c>
      <c r="AD10" s="22">
        <f t="shared" si="1"/>
        <v>27</v>
      </c>
      <c r="AE10" s="22">
        <f t="shared" si="1"/>
        <v>27</v>
      </c>
      <c r="AF10" s="22">
        <f t="shared" si="1"/>
        <v>27</v>
      </c>
      <c r="AG10" s="22">
        <f t="shared" si="1"/>
        <v>27</v>
      </c>
      <c r="AH10" s="22">
        <f t="shared" si="1"/>
        <v>27</v>
      </c>
      <c r="AI10" s="22">
        <f t="shared" si="1"/>
        <v>27</v>
      </c>
      <c r="AJ10" s="22">
        <f t="shared" si="1"/>
        <v>27</v>
      </c>
      <c r="AK10" s="22">
        <f t="shared" si="1"/>
        <v>27</v>
      </c>
      <c r="AL10" s="22">
        <f t="shared" si="1"/>
        <v>27</v>
      </c>
      <c r="AM10" s="22">
        <f t="shared" si="1"/>
        <v>27</v>
      </c>
      <c r="AN10" s="22">
        <f t="shared" si="1"/>
        <v>27</v>
      </c>
      <c r="AO10" s="22">
        <f t="shared" si="1"/>
        <v>27</v>
      </c>
      <c r="AP10" s="22">
        <f t="shared" si="1"/>
        <v>27</v>
      </c>
      <c r="AQ10" s="22">
        <f t="shared" si="1"/>
        <v>27</v>
      </c>
      <c r="AR10" s="22">
        <f>AR12+AR40</f>
        <v>27</v>
      </c>
      <c r="AS10" s="22">
        <f>AS12+AS40</f>
        <v>27</v>
      </c>
      <c r="AT10" s="22">
        <f t="shared" si="1"/>
        <v>23</v>
      </c>
      <c r="AU10" s="44">
        <f t="shared" si="1"/>
        <v>0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12">
        <f>SUM(E10:BD10)</f>
        <v>1101</v>
      </c>
      <c r="BF10" s="22"/>
    </row>
    <row r="11" spans="1:58" s="35" customFormat="1" ht="12.75" customHeight="1">
      <c r="A11" s="108"/>
      <c r="B11" s="125"/>
      <c r="C11" s="110"/>
      <c r="D11" s="31" t="s">
        <v>20</v>
      </c>
      <c r="E11" s="32">
        <f aca="true" t="shared" si="2" ref="E11:U11">E13+E41</f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2"/>
        <v>0</v>
      </c>
      <c r="Q11" s="32">
        <f t="shared" si="2"/>
        <v>0</v>
      </c>
      <c r="R11" s="32">
        <f t="shared" si="2"/>
        <v>0</v>
      </c>
      <c r="S11" s="32">
        <f t="shared" si="2"/>
        <v>0</v>
      </c>
      <c r="T11" s="32">
        <f t="shared" si="2"/>
        <v>0</v>
      </c>
      <c r="U11" s="32">
        <f t="shared" si="2"/>
        <v>0</v>
      </c>
      <c r="V11" s="33"/>
      <c r="W11" s="33"/>
      <c r="X11" s="32">
        <f aca="true" t="shared" si="3" ref="X11:AU11">X13+X41</f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32">
        <f t="shared" si="3"/>
        <v>0</v>
      </c>
      <c r="AC11" s="32">
        <f t="shared" si="3"/>
        <v>0</v>
      </c>
      <c r="AD11" s="32">
        <f t="shared" si="3"/>
        <v>0</v>
      </c>
      <c r="AE11" s="32">
        <f t="shared" si="3"/>
        <v>0</v>
      </c>
      <c r="AF11" s="32">
        <f t="shared" si="3"/>
        <v>0</v>
      </c>
      <c r="AG11" s="32">
        <f t="shared" si="3"/>
        <v>0</v>
      </c>
      <c r="AH11" s="32">
        <f t="shared" si="3"/>
        <v>0</v>
      </c>
      <c r="AI11" s="32">
        <f t="shared" si="3"/>
        <v>0</v>
      </c>
      <c r="AJ11" s="32">
        <f t="shared" si="3"/>
        <v>0</v>
      </c>
      <c r="AK11" s="32">
        <f t="shared" si="3"/>
        <v>0</v>
      </c>
      <c r="AL11" s="32">
        <f t="shared" si="3"/>
        <v>0</v>
      </c>
      <c r="AM11" s="32">
        <f t="shared" si="3"/>
        <v>0</v>
      </c>
      <c r="AN11" s="32">
        <f t="shared" si="3"/>
        <v>0</v>
      </c>
      <c r="AO11" s="32">
        <f t="shared" si="3"/>
        <v>0</v>
      </c>
      <c r="AP11" s="32">
        <f t="shared" si="3"/>
        <v>0</v>
      </c>
      <c r="AQ11" s="32">
        <f t="shared" si="3"/>
        <v>0</v>
      </c>
      <c r="AR11" s="32">
        <f>AR13+AR41</f>
        <v>0</v>
      </c>
      <c r="AS11" s="32">
        <f>AS13+AS41</f>
        <v>0</v>
      </c>
      <c r="AT11" s="32">
        <f t="shared" si="3"/>
        <v>0</v>
      </c>
      <c r="AU11" s="45">
        <f t="shared" si="3"/>
        <v>0</v>
      </c>
      <c r="AV11" s="33"/>
      <c r="AW11" s="33"/>
      <c r="AX11" s="33"/>
      <c r="AY11" s="33"/>
      <c r="AZ11" s="33"/>
      <c r="BA11" s="33"/>
      <c r="BB11" s="33"/>
      <c r="BC11" s="33"/>
      <c r="BD11" s="33"/>
      <c r="BE11" s="32"/>
      <c r="BF11" s="34">
        <f>SUM(E11:BD11)</f>
        <v>0</v>
      </c>
    </row>
    <row r="12" spans="1:58" s="11" customFormat="1" ht="12.75" customHeight="1">
      <c r="A12" s="108"/>
      <c r="B12" s="107"/>
      <c r="C12" s="105" t="s">
        <v>55</v>
      </c>
      <c r="D12" s="8" t="s">
        <v>19</v>
      </c>
      <c r="E12" s="9">
        <f>E14+E16+E18+E20+E22+E24+E26+E36+E38+E28+E30+E32+E34</f>
        <v>19</v>
      </c>
      <c r="F12" s="9">
        <f aca="true" t="shared" si="4" ref="F12:U13">F14+F16+F18+F20+F22+F24+F26+F36+F38+F28+F30+F32+F34</f>
        <v>19</v>
      </c>
      <c r="G12" s="9">
        <f t="shared" si="4"/>
        <v>19</v>
      </c>
      <c r="H12" s="9">
        <f t="shared" si="4"/>
        <v>19</v>
      </c>
      <c r="I12" s="9">
        <f t="shared" si="4"/>
        <v>19</v>
      </c>
      <c r="J12" s="9">
        <f t="shared" si="4"/>
        <v>19</v>
      </c>
      <c r="K12" s="9">
        <f t="shared" si="4"/>
        <v>19</v>
      </c>
      <c r="L12" s="9">
        <f t="shared" si="4"/>
        <v>19</v>
      </c>
      <c r="M12" s="9">
        <f t="shared" si="4"/>
        <v>19</v>
      </c>
      <c r="N12" s="9">
        <f t="shared" si="4"/>
        <v>19</v>
      </c>
      <c r="O12" s="9">
        <f t="shared" si="4"/>
        <v>19</v>
      </c>
      <c r="P12" s="9">
        <f t="shared" si="4"/>
        <v>19</v>
      </c>
      <c r="Q12" s="9">
        <f t="shared" si="4"/>
        <v>19</v>
      </c>
      <c r="R12" s="9">
        <f t="shared" si="4"/>
        <v>19</v>
      </c>
      <c r="S12" s="9">
        <f t="shared" si="4"/>
        <v>19</v>
      </c>
      <c r="T12" s="9">
        <f t="shared" si="4"/>
        <v>19</v>
      </c>
      <c r="U12" s="9">
        <f t="shared" si="4"/>
        <v>22</v>
      </c>
      <c r="V12" s="7"/>
      <c r="W12" s="7"/>
      <c r="X12" s="9">
        <f aca="true" t="shared" si="5" ref="X12:AU13">X14+X16+X18+X20+X22+X24+X26+X36+X38+X28+X30+X32+X34</f>
        <v>17</v>
      </c>
      <c r="Y12" s="9">
        <f t="shared" si="5"/>
        <v>17</v>
      </c>
      <c r="Z12" s="9">
        <f t="shared" si="5"/>
        <v>17</v>
      </c>
      <c r="AA12" s="9">
        <f t="shared" si="5"/>
        <v>17</v>
      </c>
      <c r="AB12" s="9">
        <f t="shared" si="5"/>
        <v>17</v>
      </c>
      <c r="AC12" s="9">
        <f t="shared" si="5"/>
        <v>17</v>
      </c>
      <c r="AD12" s="9">
        <f t="shared" si="5"/>
        <v>17</v>
      </c>
      <c r="AE12" s="9">
        <f t="shared" si="5"/>
        <v>17</v>
      </c>
      <c r="AF12" s="9">
        <f t="shared" si="5"/>
        <v>17</v>
      </c>
      <c r="AG12" s="9">
        <f t="shared" si="5"/>
        <v>17</v>
      </c>
      <c r="AH12" s="9">
        <f t="shared" si="5"/>
        <v>17</v>
      </c>
      <c r="AI12" s="9">
        <f t="shared" si="5"/>
        <v>17</v>
      </c>
      <c r="AJ12" s="9">
        <f t="shared" si="5"/>
        <v>17</v>
      </c>
      <c r="AK12" s="9">
        <f t="shared" si="5"/>
        <v>17</v>
      </c>
      <c r="AL12" s="9">
        <f t="shared" si="5"/>
        <v>17</v>
      </c>
      <c r="AM12" s="9">
        <f t="shared" si="5"/>
        <v>17</v>
      </c>
      <c r="AN12" s="9">
        <f t="shared" si="5"/>
        <v>17</v>
      </c>
      <c r="AO12" s="9">
        <f t="shared" si="5"/>
        <v>17</v>
      </c>
      <c r="AP12" s="9">
        <f t="shared" si="5"/>
        <v>17</v>
      </c>
      <c r="AQ12" s="9">
        <f t="shared" si="5"/>
        <v>17</v>
      </c>
      <c r="AR12" s="9">
        <f t="shared" si="5"/>
        <v>17</v>
      </c>
      <c r="AS12" s="9">
        <f t="shared" si="5"/>
        <v>17</v>
      </c>
      <c r="AT12" s="9">
        <f t="shared" si="5"/>
        <v>13</v>
      </c>
      <c r="AU12" s="46">
        <f t="shared" si="5"/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12">
        <f>SUM(E12:BD12)</f>
        <v>713</v>
      </c>
      <c r="BF12" s="9"/>
    </row>
    <row r="13" spans="1:58" s="30" customFormat="1" ht="12.75" customHeight="1">
      <c r="A13" s="108"/>
      <c r="B13" s="107"/>
      <c r="C13" s="105"/>
      <c r="D13" s="27" t="s">
        <v>20</v>
      </c>
      <c r="E13" s="28">
        <f>E15+E17+E19+E21+E23+E25+E27+E37+E39+E29+E31+E33+E35</f>
        <v>0</v>
      </c>
      <c r="F13" s="28">
        <f t="shared" si="4"/>
        <v>0</v>
      </c>
      <c r="G13" s="28">
        <f t="shared" si="4"/>
        <v>0</v>
      </c>
      <c r="H13" s="28">
        <f t="shared" si="4"/>
        <v>0</v>
      </c>
      <c r="I13" s="28">
        <f t="shared" si="4"/>
        <v>0</v>
      </c>
      <c r="J13" s="28">
        <f t="shared" si="4"/>
        <v>0</v>
      </c>
      <c r="K13" s="28">
        <f t="shared" si="4"/>
        <v>0</v>
      </c>
      <c r="L13" s="28">
        <f t="shared" si="4"/>
        <v>0</v>
      </c>
      <c r="M13" s="28">
        <f t="shared" si="4"/>
        <v>0</v>
      </c>
      <c r="N13" s="28">
        <f t="shared" si="4"/>
        <v>0</v>
      </c>
      <c r="O13" s="28">
        <f t="shared" si="4"/>
        <v>0</v>
      </c>
      <c r="P13" s="28">
        <f t="shared" si="4"/>
        <v>0</v>
      </c>
      <c r="Q13" s="28">
        <f t="shared" si="4"/>
        <v>0</v>
      </c>
      <c r="R13" s="28">
        <f t="shared" si="4"/>
        <v>0</v>
      </c>
      <c r="S13" s="28">
        <f t="shared" si="4"/>
        <v>0</v>
      </c>
      <c r="T13" s="28">
        <f t="shared" si="4"/>
        <v>0</v>
      </c>
      <c r="U13" s="28">
        <f t="shared" si="4"/>
        <v>0</v>
      </c>
      <c r="V13" s="29"/>
      <c r="W13" s="29"/>
      <c r="X13" s="28">
        <f t="shared" si="5"/>
        <v>0</v>
      </c>
      <c r="Y13" s="28">
        <f t="shared" si="5"/>
        <v>0</v>
      </c>
      <c r="Z13" s="28">
        <f t="shared" si="5"/>
        <v>0</v>
      </c>
      <c r="AA13" s="28">
        <f t="shared" si="5"/>
        <v>0</v>
      </c>
      <c r="AB13" s="28">
        <f t="shared" si="5"/>
        <v>0</v>
      </c>
      <c r="AC13" s="28">
        <f t="shared" si="5"/>
        <v>0</v>
      </c>
      <c r="AD13" s="28">
        <f t="shared" si="5"/>
        <v>0</v>
      </c>
      <c r="AE13" s="28">
        <f t="shared" si="5"/>
        <v>0</v>
      </c>
      <c r="AF13" s="28">
        <f t="shared" si="5"/>
        <v>0</v>
      </c>
      <c r="AG13" s="28">
        <f t="shared" si="5"/>
        <v>0</v>
      </c>
      <c r="AH13" s="28">
        <f t="shared" si="5"/>
        <v>0</v>
      </c>
      <c r="AI13" s="28">
        <f t="shared" si="5"/>
        <v>0</v>
      </c>
      <c r="AJ13" s="28">
        <f t="shared" si="5"/>
        <v>0</v>
      </c>
      <c r="AK13" s="28">
        <f t="shared" si="5"/>
        <v>0</v>
      </c>
      <c r="AL13" s="28">
        <f t="shared" si="5"/>
        <v>0</v>
      </c>
      <c r="AM13" s="28">
        <f t="shared" si="5"/>
        <v>0</v>
      </c>
      <c r="AN13" s="28">
        <f t="shared" si="5"/>
        <v>0</v>
      </c>
      <c r="AO13" s="28">
        <f t="shared" si="5"/>
        <v>0</v>
      </c>
      <c r="AP13" s="28">
        <f t="shared" si="5"/>
        <v>0</v>
      </c>
      <c r="AQ13" s="28">
        <f t="shared" si="5"/>
        <v>0</v>
      </c>
      <c r="AR13" s="28">
        <f t="shared" si="5"/>
        <v>0</v>
      </c>
      <c r="AS13" s="28">
        <f t="shared" si="5"/>
        <v>0</v>
      </c>
      <c r="AT13" s="28">
        <f t="shared" si="5"/>
        <v>0</v>
      </c>
      <c r="AU13" s="47">
        <f t="shared" si="5"/>
        <v>0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8"/>
      <c r="BF13" s="28">
        <f>SUM(E13:BD13)</f>
        <v>0</v>
      </c>
    </row>
    <row r="14" spans="1:58" s="13" customFormat="1" ht="12.75" customHeight="1">
      <c r="A14" s="108"/>
      <c r="B14" s="101" t="s">
        <v>73</v>
      </c>
      <c r="C14" s="100" t="s">
        <v>74</v>
      </c>
      <c r="D14" s="5" t="s">
        <v>19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>
        <v>5</v>
      </c>
      <c r="U14" s="4">
        <v>5</v>
      </c>
      <c r="V14" s="6"/>
      <c r="W14" s="6"/>
      <c r="X14" s="4">
        <v>4</v>
      </c>
      <c r="Y14" s="4">
        <v>4</v>
      </c>
      <c r="Z14" s="4">
        <v>4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4</v>
      </c>
      <c r="AG14" s="4">
        <v>4</v>
      </c>
      <c r="AH14" s="4">
        <v>4</v>
      </c>
      <c r="AI14" s="4">
        <v>4</v>
      </c>
      <c r="AJ14" s="4">
        <v>4</v>
      </c>
      <c r="AK14" s="4">
        <v>4</v>
      </c>
      <c r="AL14" s="4">
        <v>4</v>
      </c>
      <c r="AM14" s="4">
        <v>4</v>
      </c>
      <c r="AN14" s="4">
        <v>4</v>
      </c>
      <c r="AO14" s="4">
        <v>4</v>
      </c>
      <c r="AP14" s="4">
        <v>4</v>
      </c>
      <c r="AQ14" s="4">
        <v>4</v>
      </c>
      <c r="AR14" s="4">
        <v>4</v>
      </c>
      <c r="AS14" s="4">
        <v>4</v>
      </c>
      <c r="AT14" s="4">
        <v>4</v>
      </c>
      <c r="AU14" s="48"/>
      <c r="AV14" s="6"/>
      <c r="AW14" s="6"/>
      <c r="AX14" s="6"/>
      <c r="AY14" s="6"/>
      <c r="AZ14" s="6"/>
      <c r="BA14" s="6"/>
      <c r="BB14" s="6"/>
      <c r="BC14" s="6"/>
      <c r="BD14" s="6"/>
      <c r="BE14" s="4">
        <f>SUM(E14:BD14)</f>
        <v>177</v>
      </c>
      <c r="BF14" s="4"/>
    </row>
    <row r="15" spans="1:58" s="40" customFormat="1" ht="12.75" customHeight="1">
      <c r="A15" s="108"/>
      <c r="B15" s="101"/>
      <c r="C15" s="100"/>
      <c r="D15" s="36" t="s">
        <v>20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49"/>
      <c r="AV15" s="39"/>
      <c r="AW15" s="39"/>
      <c r="AX15" s="39"/>
      <c r="AY15" s="39"/>
      <c r="AZ15" s="39"/>
      <c r="BA15" s="39"/>
      <c r="BB15" s="39"/>
      <c r="BC15" s="39"/>
      <c r="BD15" s="39"/>
      <c r="BE15" s="37"/>
      <c r="BF15" s="37">
        <f>SUM(E15:BD15)</f>
        <v>0</v>
      </c>
    </row>
    <row r="16" spans="1:58" s="13" customFormat="1" ht="12.75" customHeight="1">
      <c r="A16" s="108"/>
      <c r="B16" s="101" t="s">
        <v>78</v>
      </c>
      <c r="C16" s="100" t="s">
        <v>56</v>
      </c>
      <c r="D16" s="5" t="s">
        <v>19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3</v>
      </c>
      <c r="V16" s="15"/>
      <c r="W16" s="15"/>
      <c r="X16" s="5">
        <v>2</v>
      </c>
      <c r="Y16" s="5">
        <v>2</v>
      </c>
      <c r="Z16" s="5">
        <v>2</v>
      </c>
      <c r="AA16" s="5">
        <v>2</v>
      </c>
      <c r="AB16" s="5">
        <v>2</v>
      </c>
      <c r="AC16" s="5">
        <v>2</v>
      </c>
      <c r="AD16" s="5">
        <v>2</v>
      </c>
      <c r="AE16" s="5">
        <v>2</v>
      </c>
      <c r="AF16" s="5">
        <v>2</v>
      </c>
      <c r="AG16" s="5">
        <v>2</v>
      </c>
      <c r="AH16" s="5">
        <v>2</v>
      </c>
      <c r="AI16" s="5">
        <v>2</v>
      </c>
      <c r="AJ16" s="5">
        <v>2</v>
      </c>
      <c r="AK16" s="5">
        <v>2</v>
      </c>
      <c r="AL16" s="5">
        <v>2</v>
      </c>
      <c r="AM16" s="5">
        <v>2</v>
      </c>
      <c r="AN16" s="5">
        <v>2</v>
      </c>
      <c r="AO16" s="5">
        <v>2</v>
      </c>
      <c r="AP16" s="5">
        <v>2</v>
      </c>
      <c r="AQ16" s="5">
        <v>2</v>
      </c>
      <c r="AR16" s="5">
        <v>2</v>
      </c>
      <c r="AS16" s="5">
        <v>2</v>
      </c>
      <c r="AT16" s="5">
        <v>2</v>
      </c>
      <c r="AU16" s="48"/>
      <c r="AV16" s="6"/>
      <c r="AW16" s="6"/>
      <c r="AX16" s="6"/>
      <c r="AY16" s="6"/>
      <c r="AZ16" s="6"/>
      <c r="BA16" s="6"/>
      <c r="BB16" s="6"/>
      <c r="BC16" s="6"/>
      <c r="BD16" s="6"/>
      <c r="BE16" s="4">
        <f>SUM(E16:BD16)</f>
        <v>81</v>
      </c>
      <c r="BF16" s="4"/>
    </row>
    <row r="17" spans="1:58" s="40" customFormat="1" ht="12.75" customHeight="1">
      <c r="A17" s="108"/>
      <c r="B17" s="101"/>
      <c r="C17" s="100"/>
      <c r="D17" s="36" t="s">
        <v>20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38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50"/>
      <c r="AV17" s="39"/>
      <c r="AW17" s="39"/>
      <c r="AX17" s="39"/>
      <c r="AY17" s="39"/>
      <c r="AZ17" s="39"/>
      <c r="BA17" s="39"/>
      <c r="BB17" s="39"/>
      <c r="BC17" s="39"/>
      <c r="BD17" s="39"/>
      <c r="BE17" s="37"/>
      <c r="BF17" s="37">
        <f>SUM(E17:BD17)</f>
        <v>0</v>
      </c>
    </row>
    <row r="18" spans="1:58" s="13" customFormat="1" ht="12.75" customHeight="1">
      <c r="A18" s="108"/>
      <c r="B18" s="101" t="s">
        <v>81</v>
      </c>
      <c r="C18" s="100" t="s">
        <v>76</v>
      </c>
      <c r="D18" s="5" t="s">
        <v>19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>
        <v>3</v>
      </c>
      <c r="T18" s="4">
        <v>3</v>
      </c>
      <c r="U18" s="4">
        <v>3</v>
      </c>
      <c r="V18" s="15"/>
      <c r="W18" s="15"/>
      <c r="X18" s="5">
        <v>2</v>
      </c>
      <c r="Y18" s="5">
        <v>2</v>
      </c>
      <c r="Z18" s="5">
        <v>2</v>
      </c>
      <c r="AA18" s="5">
        <v>2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2</v>
      </c>
      <c r="AQ18" s="5">
        <v>2</v>
      </c>
      <c r="AR18" s="5">
        <v>2</v>
      </c>
      <c r="AS18" s="5">
        <v>2</v>
      </c>
      <c r="AT18" s="5">
        <v>2</v>
      </c>
      <c r="AU18" s="48"/>
      <c r="AV18" s="6"/>
      <c r="AW18" s="6"/>
      <c r="AX18" s="6"/>
      <c r="AY18" s="6"/>
      <c r="AZ18" s="6"/>
      <c r="BA18" s="6"/>
      <c r="BB18" s="6"/>
      <c r="BC18" s="6"/>
      <c r="BD18" s="6"/>
      <c r="BE18" s="4">
        <f>SUM(E18:BD18)</f>
        <v>97</v>
      </c>
      <c r="BF18" s="4"/>
    </row>
    <row r="19" spans="1:58" s="40" customFormat="1" ht="12.75" customHeight="1">
      <c r="A19" s="108"/>
      <c r="B19" s="101"/>
      <c r="C19" s="100"/>
      <c r="D19" s="36" t="s">
        <v>20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38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50"/>
      <c r="AV19" s="39"/>
      <c r="AW19" s="39"/>
      <c r="AX19" s="39"/>
      <c r="AY19" s="39"/>
      <c r="AZ19" s="39"/>
      <c r="BA19" s="39"/>
      <c r="BB19" s="39"/>
      <c r="BC19" s="39"/>
      <c r="BD19" s="39"/>
      <c r="BE19" s="37"/>
      <c r="BF19" s="37">
        <f>SUM(E19:BD19)</f>
        <v>0</v>
      </c>
    </row>
    <row r="20" spans="1:58" s="13" customFormat="1" ht="12.75" customHeight="1">
      <c r="A20" s="108"/>
      <c r="B20" s="101" t="s">
        <v>84</v>
      </c>
      <c r="C20" s="100" t="s">
        <v>29</v>
      </c>
      <c r="D20" s="5" t="s">
        <v>19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3</v>
      </c>
      <c r="Q20" s="4">
        <v>3</v>
      </c>
      <c r="R20" s="4">
        <v>3</v>
      </c>
      <c r="S20" s="4">
        <v>3</v>
      </c>
      <c r="T20" s="4">
        <v>3</v>
      </c>
      <c r="U20" s="4">
        <v>3</v>
      </c>
      <c r="V20" s="15"/>
      <c r="W20" s="15"/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5">
        <v>3</v>
      </c>
      <c r="AD20" s="5">
        <v>3</v>
      </c>
      <c r="AE20" s="5">
        <v>3</v>
      </c>
      <c r="AF20" s="5">
        <v>3</v>
      </c>
      <c r="AG20" s="5">
        <v>3</v>
      </c>
      <c r="AH20" s="5">
        <v>3</v>
      </c>
      <c r="AI20" s="5">
        <v>3</v>
      </c>
      <c r="AJ20" s="5">
        <v>3</v>
      </c>
      <c r="AK20" s="5">
        <v>3</v>
      </c>
      <c r="AL20" s="5">
        <v>3</v>
      </c>
      <c r="AM20" s="5">
        <v>3</v>
      </c>
      <c r="AN20" s="5">
        <v>3</v>
      </c>
      <c r="AO20" s="5">
        <v>3</v>
      </c>
      <c r="AP20" s="5">
        <v>3</v>
      </c>
      <c r="AQ20" s="5">
        <v>3</v>
      </c>
      <c r="AR20" s="5">
        <v>3</v>
      </c>
      <c r="AS20" s="5">
        <v>3</v>
      </c>
      <c r="AT20" s="5">
        <v>3</v>
      </c>
      <c r="AU20" s="48"/>
      <c r="AV20" s="6"/>
      <c r="AW20" s="6"/>
      <c r="AX20" s="6"/>
      <c r="AY20" s="6"/>
      <c r="AZ20" s="6"/>
      <c r="BA20" s="6"/>
      <c r="BB20" s="6"/>
      <c r="BC20" s="6"/>
      <c r="BD20" s="6"/>
      <c r="BE20" s="4">
        <f>SUM(E20:BD20)</f>
        <v>120</v>
      </c>
      <c r="BF20" s="4"/>
    </row>
    <row r="21" spans="1:58" s="40" customFormat="1" ht="12.75" customHeight="1">
      <c r="A21" s="108"/>
      <c r="B21" s="101"/>
      <c r="C21" s="100"/>
      <c r="D21" s="36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 s="38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50"/>
      <c r="AV21" s="39"/>
      <c r="AW21" s="39"/>
      <c r="AX21" s="39"/>
      <c r="AY21" s="39"/>
      <c r="AZ21" s="39"/>
      <c r="BA21" s="39"/>
      <c r="BB21" s="39"/>
      <c r="BC21" s="39"/>
      <c r="BD21" s="39"/>
      <c r="BE21" s="37"/>
      <c r="BF21" s="37">
        <f>SUM(E21:BD21)</f>
        <v>0</v>
      </c>
    </row>
    <row r="22" spans="1:58" s="13" customFormat="1" ht="12.75" customHeight="1">
      <c r="A22" s="108"/>
      <c r="B22" s="101" t="s">
        <v>85</v>
      </c>
      <c r="C22" s="100" t="s">
        <v>65</v>
      </c>
      <c r="D22" s="5" t="s">
        <v>19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2</v>
      </c>
      <c r="U22" s="4">
        <v>2</v>
      </c>
      <c r="V22" s="15"/>
      <c r="W22" s="15"/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>
        <v>2</v>
      </c>
      <c r="AQ22" s="5"/>
      <c r="AR22" s="5"/>
      <c r="AS22" s="5"/>
      <c r="AT22" s="5"/>
      <c r="AU22" s="48"/>
      <c r="AV22" s="6"/>
      <c r="AW22" s="6"/>
      <c r="AX22" s="6"/>
      <c r="AY22" s="6"/>
      <c r="AZ22" s="6"/>
      <c r="BA22" s="6"/>
      <c r="BB22" s="6"/>
      <c r="BC22" s="6"/>
      <c r="BD22" s="6"/>
      <c r="BE22" s="4">
        <f>SUM(E22:BD22)</f>
        <v>72</v>
      </c>
      <c r="BF22" s="4"/>
    </row>
    <row r="23" spans="1:58" s="40" customFormat="1" ht="12.75" customHeight="1">
      <c r="A23" s="108"/>
      <c r="B23" s="101"/>
      <c r="C23" s="100"/>
      <c r="D23" s="36" t="s">
        <v>20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8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7"/>
      <c r="AT23" s="37"/>
      <c r="AU23" s="50"/>
      <c r="AV23" s="39"/>
      <c r="AW23" s="39"/>
      <c r="AX23" s="39"/>
      <c r="AY23" s="39"/>
      <c r="AZ23" s="39"/>
      <c r="BA23" s="39"/>
      <c r="BB23" s="39"/>
      <c r="BC23" s="39"/>
      <c r="BD23" s="39"/>
      <c r="BE23" s="37"/>
      <c r="BF23" s="37">
        <f>SUM(E23:BD23)</f>
        <v>0</v>
      </c>
    </row>
    <row r="24" spans="1:58" s="13" customFormat="1" ht="12.75" customHeight="1">
      <c r="A24" s="108"/>
      <c r="B24" s="101" t="s">
        <v>86</v>
      </c>
      <c r="C24" s="100" t="s">
        <v>57</v>
      </c>
      <c r="D24" s="5" t="s">
        <v>19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15"/>
      <c r="W24" s="15"/>
      <c r="X24" s="5">
        <v>2</v>
      </c>
      <c r="Y24" s="5">
        <v>2</v>
      </c>
      <c r="Z24" s="5">
        <v>2</v>
      </c>
      <c r="AA24" s="5">
        <v>2</v>
      </c>
      <c r="AB24" s="5">
        <v>2</v>
      </c>
      <c r="AC24" s="5">
        <v>2</v>
      </c>
      <c r="AD24" s="5">
        <v>2</v>
      </c>
      <c r="AE24" s="5">
        <v>2</v>
      </c>
      <c r="AF24" s="5">
        <v>2</v>
      </c>
      <c r="AG24" s="5">
        <v>2</v>
      </c>
      <c r="AH24" s="5">
        <v>2</v>
      </c>
      <c r="AI24" s="5">
        <v>2</v>
      </c>
      <c r="AJ24" s="5">
        <v>2</v>
      </c>
      <c r="AK24" s="5">
        <v>2</v>
      </c>
      <c r="AL24" s="5">
        <v>2</v>
      </c>
      <c r="AM24" s="5">
        <v>2</v>
      </c>
      <c r="AN24" s="5">
        <v>2</v>
      </c>
      <c r="AO24" s="5">
        <v>2</v>
      </c>
      <c r="AP24" s="5">
        <v>2</v>
      </c>
      <c r="AQ24" s="5">
        <v>4</v>
      </c>
      <c r="AR24" s="5">
        <v>4</v>
      </c>
      <c r="AS24" s="5">
        <v>2</v>
      </c>
      <c r="AT24" s="5"/>
      <c r="AU24" s="48"/>
      <c r="AV24" s="6"/>
      <c r="AW24" s="6"/>
      <c r="AX24" s="6"/>
      <c r="AY24" s="6"/>
      <c r="AZ24" s="6"/>
      <c r="BA24" s="6"/>
      <c r="BB24" s="6"/>
      <c r="BC24" s="6"/>
      <c r="BD24" s="6"/>
      <c r="BE24" s="4">
        <f>SUM(E24:BD24)</f>
        <v>82</v>
      </c>
      <c r="BF24" s="4"/>
    </row>
    <row r="25" spans="1:58" s="40" customFormat="1" ht="12.75" customHeight="1">
      <c r="A25" s="108"/>
      <c r="B25" s="101"/>
      <c r="C25" s="100"/>
      <c r="D25" s="36" t="s">
        <v>20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8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7"/>
      <c r="AU25" s="50"/>
      <c r="AV25" s="39"/>
      <c r="AW25" s="39"/>
      <c r="AX25" s="39"/>
      <c r="AY25" s="39"/>
      <c r="AZ25" s="39"/>
      <c r="BA25" s="39"/>
      <c r="BB25" s="39"/>
      <c r="BC25" s="39"/>
      <c r="BD25" s="39"/>
      <c r="BE25" s="37"/>
      <c r="BF25" s="37">
        <f>SUM(E25:BD25)</f>
        <v>0</v>
      </c>
    </row>
    <row r="26" spans="1:58" s="13" customFormat="1" ht="12.75" customHeight="1">
      <c r="A26" s="108"/>
      <c r="B26" s="101" t="s">
        <v>87</v>
      </c>
      <c r="C26" s="100" t="s">
        <v>79</v>
      </c>
      <c r="D26" s="5" t="s">
        <v>19</v>
      </c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15"/>
      <c r="W26" s="1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5"/>
      <c r="AM26" s="4"/>
      <c r="AN26" s="4"/>
      <c r="AO26" s="4"/>
      <c r="AP26" s="4"/>
      <c r="AQ26" s="4"/>
      <c r="AR26" s="4"/>
      <c r="AS26" s="4"/>
      <c r="AT26" s="4"/>
      <c r="AU26" s="48"/>
      <c r="AV26" s="6"/>
      <c r="AW26" s="6"/>
      <c r="AX26" s="6"/>
      <c r="AY26" s="6"/>
      <c r="AZ26" s="6"/>
      <c r="BA26" s="6"/>
      <c r="BB26" s="6"/>
      <c r="BC26" s="6"/>
      <c r="BD26" s="6"/>
      <c r="BE26" s="4">
        <f>SUM(E26:BD26)</f>
        <v>0</v>
      </c>
      <c r="BF26" s="4"/>
    </row>
    <row r="27" spans="1:58" s="40" customFormat="1" ht="12.75" customHeight="1">
      <c r="A27" s="108"/>
      <c r="B27" s="101"/>
      <c r="C27" s="100"/>
      <c r="D27" s="36" t="s">
        <v>20</v>
      </c>
      <c r="E27" s="37"/>
      <c r="F27" s="37"/>
      <c r="G27" s="37"/>
      <c r="H27" s="37"/>
      <c r="I27" s="37"/>
      <c r="J27" s="37"/>
      <c r="K27" s="3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8"/>
      <c r="W27" s="38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7"/>
      <c r="AT27" s="37"/>
      <c r="AU27" s="50"/>
      <c r="AV27" s="39"/>
      <c r="AW27" s="39"/>
      <c r="AX27" s="39"/>
      <c r="AY27" s="39"/>
      <c r="AZ27" s="39"/>
      <c r="BA27" s="39"/>
      <c r="BB27" s="39"/>
      <c r="BC27" s="39"/>
      <c r="BD27" s="39"/>
      <c r="BE27" s="37"/>
      <c r="BF27" s="37">
        <f>SUM(E27:BD27)</f>
        <v>0</v>
      </c>
    </row>
    <row r="28" spans="1:58" s="13" customFormat="1" ht="12.75" customHeight="1">
      <c r="A28" s="108"/>
      <c r="B28" s="101" t="s">
        <v>88</v>
      </c>
      <c r="C28" s="100" t="s">
        <v>58</v>
      </c>
      <c r="D28" s="5" t="s">
        <v>19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4">
        <v>4</v>
      </c>
      <c r="V28" s="15"/>
      <c r="W28" s="1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4"/>
      <c r="AT28" s="4"/>
      <c r="AU28" s="48"/>
      <c r="AV28" s="6"/>
      <c r="AW28" s="6"/>
      <c r="AX28" s="6"/>
      <c r="AY28" s="6"/>
      <c r="AZ28" s="6"/>
      <c r="BA28" s="6"/>
      <c r="BB28" s="6"/>
      <c r="BC28" s="6"/>
      <c r="BD28" s="6"/>
      <c r="BE28" s="4">
        <f>SUM(E28:BD28)</f>
        <v>36</v>
      </c>
      <c r="BF28" s="4"/>
    </row>
    <row r="29" spans="1:58" s="40" customFormat="1" ht="12.75" customHeight="1">
      <c r="A29" s="108"/>
      <c r="B29" s="101"/>
      <c r="C29" s="100"/>
      <c r="D29" s="36" t="s">
        <v>20</v>
      </c>
      <c r="E29" s="37"/>
      <c r="F29" s="37"/>
      <c r="G29" s="37"/>
      <c r="H29" s="37"/>
      <c r="I29" s="37"/>
      <c r="J29" s="37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8"/>
      <c r="W29" s="38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7"/>
      <c r="AT29" s="37"/>
      <c r="AU29" s="50"/>
      <c r="AV29" s="39"/>
      <c r="AW29" s="39"/>
      <c r="AX29" s="39"/>
      <c r="AY29" s="39"/>
      <c r="AZ29" s="39"/>
      <c r="BA29" s="39"/>
      <c r="BB29" s="39"/>
      <c r="BC29" s="39"/>
      <c r="BD29" s="39"/>
      <c r="BE29" s="37"/>
      <c r="BF29" s="37">
        <f>SUM(E29:BD29)</f>
        <v>0</v>
      </c>
    </row>
    <row r="30" spans="1:58" s="13" customFormat="1" ht="12.75" customHeight="1">
      <c r="A30" s="108"/>
      <c r="B30" s="101" t="s">
        <v>89</v>
      </c>
      <c r="C30" s="100" t="s">
        <v>82</v>
      </c>
      <c r="D30" s="5" t="s">
        <v>19</v>
      </c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15"/>
      <c r="W30" s="1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4"/>
      <c r="AT30" s="4"/>
      <c r="AU30" s="48"/>
      <c r="AV30" s="6"/>
      <c r="AW30" s="6"/>
      <c r="AX30" s="6"/>
      <c r="AY30" s="6"/>
      <c r="AZ30" s="6"/>
      <c r="BA30" s="6"/>
      <c r="BB30" s="6"/>
      <c r="BC30" s="6"/>
      <c r="BD30" s="6"/>
      <c r="BE30" s="4">
        <f>SUM(E30:BD30)</f>
        <v>0</v>
      </c>
      <c r="BF30" s="4"/>
    </row>
    <row r="31" spans="1:58" s="40" customFormat="1" ht="12.75" customHeight="1">
      <c r="A31" s="108"/>
      <c r="B31" s="101"/>
      <c r="C31" s="100"/>
      <c r="D31" s="36" t="s">
        <v>20</v>
      </c>
      <c r="E31" s="37"/>
      <c r="F31" s="37"/>
      <c r="G31" s="37"/>
      <c r="H31" s="37"/>
      <c r="I31" s="37"/>
      <c r="J31" s="37"/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8"/>
      <c r="W31" s="38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7"/>
      <c r="AT31" s="37"/>
      <c r="AU31" s="50"/>
      <c r="AV31" s="39"/>
      <c r="AW31" s="39"/>
      <c r="AX31" s="39"/>
      <c r="AY31" s="39"/>
      <c r="AZ31" s="39"/>
      <c r="BA31" s="39"/>
      <c r="BB31" s="39"/>
      <c r="BC31" s="39"/>
      <c r="BD31" s="39"/>
      <c r="BE31" s="37"/>
      <c r="BF31" s="37">
        <f>SUM(E31:BD31)</f>
        <v>0</v>
      </c>
    </row>
    <row r="32" spans="1:58" s="13" customFormat="1" ht="12.75" customHeight="1">
      <c r="A32" s="108"/>
      <c r="B32" s="101" t="s">
        <v>90</v>
      </c>
      <c r="C32" s="100" t="s">
        <v>83</v>
      </c>
      <c r="D32" s="5" t="s">
        <v>19</v>
      </c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15"/>
      <c r="W32" s="1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4"/>
      <c r="AT32" s="4"/>
      <c r="AU32" s="48"/>
      <c r="AV32" s="6"/>
      <c r="AW32" s="6"/>
      <c r="AX32" s="6"/>
      <c r="AY32" s="6"/>
      <c r="AZ32" s="6"/>
      <c r="BA32" s="6"/>
      <c r="BB32" s="6"/>
      <c r="BC32" s="6"/>
      <c r="BD32" s="6"/>
      <c r="BE32" s="4">
        <f>SUM(E32:BD32)</f>
        <v>0</v>
      </c>
      <c r="BF32" s="4"/>
    </row>
    <row r="33" spans="1:58" s="40" customFormat="1" ht="12.75" customHeight="1">
      <c r="A33" s="108"/>
      <c r="B33" s="101"/>
      <c r="C33" s="100"/>
      <c r="D33" s="36" t="s">
        <v>20</v>
      </c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8"/>
      <c r="W33" s="38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7"/>
      <c r="AT33" s="37"/>
      <c r="AU33" s="50"/>
      <c r="AV33" s="39"/>
      <c r="AW33" s="39"/>
      <c r="AX33" s="39"/>
      <c r="AY33" s="39"/>
      <c r="AZ33" s="39"/>
      <c r="BA33" s="39"/>
      <c r="BB33" s="39"/>
      <c r="BC33" s="39"/>
      <c r="BD33" s="39"/>
      <c r="BE33" s="37"/>
      <c r="BF33" s="37">
        <f>SUM(E33:BD33)</f>
        <v>0</v>
      </c>
    </row>
    <row r="34" spans="1:58" s="13" customFormat="1" ht="12.75" customHeight="1">
      <c r="A34" s="108"/>
      <c r="B34" s="101" t="s">
        <v>91</v>
      </c>
      <c r="C34" s="100" t="s">
        <v>145</v>
      </c>
      <c r="D34" s="5" t="s">
        <v>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5"/>
      <c r="W34" s="15"/>
      <c r="X34" s="5">
        <v>2</v>
      </c>
      <c r="Y34" s="5">
        <v>2</v>
      </c>
      <c r="Z34" s="5">
        <v>2</v>
      </c>
      <c r="AA34" s="5">
        <v>2</v>
      </c>
      <c r="AB34" s="5">
        <v>2</v>
      </c>
      <c r="AC34" s="5">
        <v>2</v>
      </c>
      <c r="AD34" s="5">
        <v>2</v>
      </c>
      <c r="AE34" s="5">
        <v>2</v>
      </c>
      <c r="AF34" s="5">
        <v>2</v>
      </c>
      <c r="AG34" s="5">
        <v>2</v>
      </c>
      <c r="AH34" s="5">
        <v>2</v>
      </c>
      <c r="AI34" s="5">
        <v>2</v>
      </c>
      <c r="AJ34" s="5">
        <v>2</v>
      </c>
      <c r="AK34" s="5">
        <v>2</v>
      </c>
      <c r="AL34" s="5">
        <v>2</v>
      </c>
      <c r="AM34" s="5">
        <v>2</v>
      </c>
      <c r="AN34" s="5">
        <v>2</v>
      </c>
      <c r="AO34" s="5">
        <v>2</v>
      </c>
      <c r="AP34" s="5">
        <v>2</v>
      </c>
      <c r="AQ34" s="5">
        <v>2</v>
      </c>
      <c r="AR34" s="5">
        <v>2</v>
      </c>
      <c r="AS34" s="5">
        <v>4</v>
      </c>
      <c r="AT34" s="5">
        <v>2</v>
      </c>
      <c r="AU34" s="48"/>
      <c r="AV34" s="6"/>
      <c r="AW34" s="6"/>
      <c r="AX34" s="6"/>
      <c r="AY34" s="6"/>
      <c r="AZ34" s="6"/>
      <c r="BA34" s="6"/>
      <c r="BB34" s="6"/>
      <c r="BC34" s="6"/>
      <c r="BD34" s="6"/>
      <c r="BE34" s="4">
        <f>SUM(E34:BD34)</f>
        <v>48</v>
      </c>
      <c r="BF34" s="4"/>
    </row>
    <row r="35" spans="1:58" s="40" customFormat="1" ht="12.75" customHeight="1">
      <c r="A35" s="108"/>
      <c r="B35" s="101"/>
      <c r="C35" s="100"/>
      <c r="D35" s="36" t="s">
        <v>20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38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  <c r="AT35" s="37"/>
      <c r="AU35" s="50"/>
      <c r="AV35" s="39"/>
      <c r="AW35" s="39"/>
      <c r="AX35" s="39"/>
      <c r="AY35" s="39"/>
      <c r="AZ35" s="39"/>
      <c r="BA35" s="39"/>
      <c r="BB35" s="39"/>
      <c r="BC35" s="39"/>
      <c r="BD35" s="39"/>
      <c r="BE35" s="37"/>
      <c r="BF35" s="37">
        <f>SUM(E35:BD35)</f>
        <v>0</v>
      </c>
    </row>
    <row r="36" spans="1:58" s="13" customFormat="1" ht="12.75" customHeight="1">
      <c r="A36" s="108"/>
      <c r="B36" s="101" t="s">
        <v>92</v>
      </c>
      <c r="C36" s="100" t="s">
        <v>146</v>
      </c>
      <c r="D36" s="5" t="s">
        <v>19</v>
      </c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  <c r="W36" s="1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5"/>
      <c r="AM36" s="4"/>
      <c r="AN36" s="4"/>
      <c r="AO36" s="4"/>
      <c r="AP36" s="4"/>
      <c r="AQ36" s="4"/>
      <c r="AR36" s="4"/>
      <c r="AS36" s="4"/>
      <c r="AT36" s="4"/>
      <c r="AU36" s="48"/>
      <c r="AV36" s="6"/>
      <c r="AW36" s="6"/>
      <c r="AX36" s="6"/>
      <c r="AY36" s="6"/>
      <c r="AZ36" s="6"/>
      <c r="BA36" s="6"/>
      <c r="BB36" s="6"/>
      <c r="BC36" s="6"/>
      <c r="BD36" s="6"/>
      <c r="BE36" s="4">
        <f>SUM(E36:BD36)</f>
        <v>0</v>
      </c>
      <c r="BF36" s="4"/>
    </row>
    <row r="37" spans="1:58" s="40" customFormat="1" ht="12.75" customHeight="1">
      <c r="A37" s="108"/>
      <c r="B37" s="101"/>
      <c r="C37" s="100"/>
      <c r="D37" s="36" t="s">
        <v>20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38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37"/>
      <c r="AJ37" s="37"/>
      <c r="AK37" s="37"/>
      <c r="AL37" s="36"/>
      <c r="AM37" s="37"/>
      <c r="AN37" s="37"/>
      <c r="AO37" s="37"/>
      <c r="AP37" s="37"/>
      <c r="AQ37" s="37"/>
      <c r="AR37" s="37"/>
      <c r="AS37" s="37"/>
      <c r="AT37" s="37"/>
      <c r="AU37" s="50"/>
      <c r="AV37" s="39"/>
      <c r="AW37" s="39"/>
      <c r="AX37" s="39"/>
      <c r="AY37" s="39"/>
      <c r="AZ37" s="39"/>
      <c r="BA37" s="39"/>
      <c r="BB37" s="39"/>
      <c r="BC37" s="39"/>
      <c r="BD37" s="39"/>
      <c r="BE37" s="37"/>
      <c r="BF37" s="37">
        <f>SUM(E37:BD37)</f>
        <v>0</v>
      </c>
    </row>
    <row r="38" spans="1:58" s="13" customFormat="1" ht="12.75" customHeight="1">
      <c r="A38" s="108"/>
      <c r="B38" s="101" t="s">
        <v>93</v>
      </c>
      <c r="C38" s="102"/>
      <c r="D38" s="5" t="s">
        <v>19</v>
      </c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15"/>
      <c r="W38" s="1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5"/>
      <c r="AM38" s="4"/>
      <c r="AN38" s="4"/>
      <c r="AO38" s="4"/>
      <c r="AP38" s="4"/>
      <c r="AQ38" s="4"/>
      <c r="AR38" s="12"/>
      <c r="AS38" s="4"/>
      <c r="AT38" s="4"/>
      <c r="AU38" s="48"/>
      <c r="AV38" s="6"/>
      <c r="AW38" s="6"/>
      <c r="AX38" s="6"/>
      <c r="AY38" s="6"/>
      <c r="AZ38" s="6"/>
      <c r="BA38" s="6"/>
      <c r="BB38" s="6"/>
      <c r="BC38" s="6"/>
      <c r="BD38" s="6"/>
      <c r="BE38" s="4">
        <f>SUM(E38:BD38)</f>
        <v>0</v>
      </c>
      <c r="BF38" s="4"/>
    </row>
    <row r="39" spans="1:58" s="40" customFormat="1" ht="12.75" customHeight="1">
      <c r="A39" s="108"/>
      <c r="B39" s="101"/>
      <c r="C39" s="103"/>
      <c r="D39" s="36" t="s">
        <v>20</v>
      </c>
      <c r="E39" s="37"/>
      <c r="F39" s="37"/>
      <c r="G39" s="37"/>
      <c r="H39" s="37"/>
      <c r="I39" s="37"/>
      <c r="J39" s="37"/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8"/>
      <c r="W39" s="38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  <c r="AI39" s="37"/>
      <c r="AJ39" s="37"/>
      <c r="AK39" s="37"/>
      <c r="AL39" s="36"/>
      <c r="AM39" s="37"/>
      <c r="AN39" s="37"/>
      <c r="AO39" s="37"/>
      <c r="AP39" s="37"/>
      <c r="AQ39" s="37"/>
      <c r="AR39" s="34"/>
      <c r="AS39" s="37"/>
      <c r="AT39" s="37"/>
      <c r="AU39" s="50"/>
      <c r="AV39" s="39"/>
      <c r="AW39" s="39"/>
      <c r="AX39" s="39"/>
      <c r="AY39" s="39"/>
      <c r="AZ39" s="39"/>
      <c r="BA39" s="39"/>
      <c r="BB39" s="39"/>
      <c r="BC39" s="39"/>
      <c r="BD39" s="39"/>
      <c r="BE39" s="37"/>
      <c r="BF39" s="37">
        <f>SUM(E39:BD39)</f>
        <v>0</v>
      </c>
    </row>
    <row r="40" spans="1:58" s="11" customFormat="1" ht="12.75" customHeight="1">
      <c r="A40" s="108"/>
      <c r="B40" s="107" t="s">
        <v>59</v>
      </c>
      <c r="C40" s="136" t="s">
        <v>60</v>
      </c>
      <c r="D40" s="8" t="s">
        <v>19</v>
      </c>
      <c r="E40" s="9">
        <f>E42+E44+E46</f>
        <v>9</v>
      </c>
      <c r="F40" s="9">
        <f aca="true" t="shared" si="6" ref="F40:U41">F42+F44+F46</f>
        <v>9</v>
      </c>
      <c r="G40" s="9">
        <f t="shared" si="6"/>
        <v>9</v>
      </c>
      <c r="H40" s="9">
        <f t="shared" si="6"/>
        <v>9</v>
      </c>
      <c r="I40" s="9">
        <f t="shared" si="6"/>
        <v>9</v>
      </c>
      <c r="J40" s="9">
        <f t="shared" si="6"/>
        <v>9</v>
      </c>
      <c r="K40" s="9">
        <f t="shared" si="6"/>
        <v>9</v>
      </c>
      <c r="L40" s="9">
        <f t="shared" si="6"/>
        <v>9</v>
      </c>
      <c r="M40" s="9">
        <f t="shared" si="6"/>
        <v>9</v>
      </c>
      <c r="N40" s="9">
        <f t="shared" si="6"/>
        <v>9</v>
      </c>
      <c r="O40" s="9">
        <f t="shared" si="6"/>
        <v>9</v>
      </c>
      <c r="P40" s="9">
        <f t="shared" si="6"/>
        <v>9</v>
      </c>
      <c r="Q40" s="9">
        <f t="shared" si="6"/>
        <v>9</v>
      </c>
      <c r="R40" s="9">
        <f t="shared" si="6"/>
        <v>9</v>
      </c>
      <c r="S40" s="9">
        <f t="shared" si="6"/>
        <v>9</v>
      </c>
      <c r="T40" s="9">
        <f t="shared" si="6"/>
        <v>9</v>
      </c>
      <c r="U40" s="9">
        <f t="shared" si="6"/>
        <v>14</v>
      </c>
      <c r="V40" s="7"/>
      <c r="W40" s="7"/>
      <c r="X40" s="9">
        <f aca="true" t="shared" si="7" ref="X40:AU41">X42+X44+X46</f>
        <v>10</v>
      </c>
      <c r="Y40" s="9">
        <f t="shared" si="7"/>
        <v>10</v>
      </c>
      <c r="Z40" s="9">
        <f t="shared" si="7"/>
        <v>10</v>
      </c>
      <c r="AA40" s="9">
        <f t="shared" si="7"/>
        <v>10</v>
      </c>
      <c r="AB40" s="9">
        <f t="shared" si="7"/>
        <v>10</v>
      </c>
      <c r="AC40" s="9">
        <f t="shared" si="7"/>
        <v>10</v>
      </c>
      <c r="AD40" s="9">
        <f t="shared" si="7"/>
        <v>10</v>
      </c>
      <c r="AE40" s="9">
        <f t="shared" si="7"/>
        <v>10</v>
      </c>
      <c r="AF40" s="9">
        <f t="shared" si="7"/>
        <v>10</v>
      </c>
      <c r="AG40" s="9">
        <f t="shared" si="7"/>
        <v>10</v>
      </c>
      <c r="AH40" s="9">
        <f t="shared" si="7"/>
        <v>10</v>
      </c>
      <c r="AI40" s="9">
        <f t="shared" si="7"/>
        <v>10</v>
      </c>
      <c r="AJ40" s="9">
        <f t="shared" si="7"/>
        <v>10</v>
      </c>
      <c r="AK40" s="9">
        <f t="shared" si="7"/>
        <v>10</v>
      </c>
      <c r="AL40" s="9">
        <f t="shared" si="7"/>
        <v>10</v>
      </c>
      <c r="AM40" s="9">
        <f t="shared" si="7"/>
        <v>10</v>
      </c>
      <c r="AN40" s="9">
        <f t="shared" si="7"/>
        <v>10</v>
      </c>
      <c r="AO40" s="9">
        <f t="shared" si="7"/>
        <v>10</v>
      </c>
      <c r="AP40" s="9">
        <f t="shared" si="7"/>
        <v>10</v>
      </c>
      <c r="AQ40" s="9">
        <f t="shared" si="7"/>
        <v>10</v>
      </c>
      <c r="AR40" s="9">
        <f t="shared" si="7"/>
        <v>10</v>
      </c>
      <c r="AS40" s="9">
        <f t="shared" si="7"/>
        <v>10</v>
      </c>
      <c r="AT40" s="9">
        <f t="shared" si="7"/>
        <v>10</v>
      </c>
      <c r="AU40" s="9">
        <f t="shared" si="7"/>
        <v>0</v>
      </c>
      <c r="AV40" s="7"/>
      <c r="AW40" s="7"/>
      <c r="AX40" s="7"/>
      <c r="AY40" s="7"/>
      <c r="AZ40" s="7"/>
      <c r="BA40" s="7"/>
      <c r="BB40" s="7"/>
      <c r="BC40" s="7"/>
      <c r="BD40" s="7"/>
      <c r="BE40" s="12">
        <f>SUM(E40:BD40)</f>
        <v>388</v>
      </c>
      <c r="BF40" s="9"/>
    </row>
    <row r="41" spans="1:58" s="30" customFormat="1" ht="12.75" customHeight="1">
      <c r="A41" s="108"/>
      <c r="B41" s="107"/>
      <c r="C41" s="137"/>
      <c r="D41" s="27" t="s">
        <v>20</v>
      </c>
      <c r="E41" s="28">
        <f>E43+E45+E47</f>
        <v>0</v>
      </c>
      <c r="F41" s="28">
        <f t="shared" si="6"/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si="6"/>
        <v>0</v>
      </c>
      <c r="K41" s="28">
        <f t="shared" si="6"/>
        <v>0</v>
      </c>
      <c r="L41" s="28">
        <f t="shared" si="6"/>
        <v>0</v>
      </c>
      <c r="M41" s="28">
        <f t="shared" si="6"/>
        <v>0</v>
      </c>
      <c r="N41" s="28">
        <f t="shared" si="6"/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28">
        <f t="shared" si="6"/>
        <v>0</v>
      </c>
      <c r="V41" s="29"/>
      <c r="W41" s="29"/>
      <c r="X41" s="28">
        <f t="shared" si="7"/>
        <v>0</v>
      </c>
      <c r="Y41" s="28">
        <f t="shared" si="7"/>
        <v>0</v>
      </c>
      <c r="Z41" s="28">
        <f t="shared" si="7"/>
        <v>0</v>
      </c>
      <c r="AA41" s="28">
        <f t="shared" si="7"/>
        <v>0</v>
      </c>
      <c r="AB41" s="28">
        <f t="shared" si="7"/>
        <v>0</v>
      </c>
      <c r="AC41" s="28">
        <f t="shared" si="7"/>
        <v>0</v>
      </c>
      <c r="AD41" s="28">
        <f t="shared" si="7"/>
        <v>0</v>
      </c>
      <c r="AE41" s="28">
        <f t="shared" si="7"/>
        <v>0</v>
      </c>
      <c r="AF41" s="28">
        <f t="shared" si="7"/>
        <v>0</v>
      </c>
      <c r="AG41" s="28">
        <f t="shared" si="7"/>
        <v>0</v>
      </c>
      <c r="AH41" s="28">
        <f t="shared" si="7"/>
        <v>0</v>
      </c>
      <c r="AI41" s="28">
        <f t="shared" si="7"/>
        <v>0</v>
      </c>
      <c r="AJ41" s="28">
        <f t="shared" si="7"/>
        <v>0</v>
      </c>
      <c r="AK41" s="28">
        <f t="shared" si="7"/>
        <v>0</v>
      </c>
      <c r="AL41" s="28">
        <f t="shared" si="7"/>
        <v>0</v>
      </c>
      <c r="AM41" s="28">
        <f t="shared" si="7"/>
        <v>0</v>
      </c>
      <c r="AN41" s="28">
        <f t="shared" si="7"/>
        <v>0</v>
      </c>
      <c r="AO41" s="28">
        <f t="shared" si="7"/>
        <v>0</v>
      </c>
      <c r="AP41" s="28">
        <f t="shared" si="7"/>
        <v>0</v>
      </c>
      <c r="AQ41" s="28">
        <f t="shared" si="7"/>
        <v>0</v>
      </c>
      <c r="AR41" s="28">
        <f t="shared" si="7"/>
        <v>0</v>
      </c>
      <c r="AS41" s="28">
        <f t="shared" si="7"/>
        <v>0</v>
      </c>
      <c r="AT41" s="28">
        <f t="shared" si="7"/>
        <v>0</v>
      </c>
      <c r="AU41" s="28">
        <f t="shared" si="7"/>
        <v>0</v>
      </c>
      <c r="AV41" s="29"/>
      <c r="AW41" s="29"/>
      <c r="AX41" s="29"/>
      <c r="AY41" s="29"/>
      <c r="AZ41" s="29"/>
      <c r="BA41" s="29"/>
      <c r="BB41" s="29"/>
      <c r="BC41" s="29"/>
      <c r="BD41" s="29"/>
      <c r="BE41" s="28"/>
      <c r="BF41" s="28">
        <f>SUM(E41:BD41)</f>
        <v>0</v>
      </c>
    </row>
    <row r="42" spans="1:58" s="13" customFormat="1" ht="12.75" customHeight="1">
      <c r="A42" s="108"/>
      <c r="B42" s="101" t="s">
        <v>80</v>
      </c>
      <c r="C42" s="102" t="s">
        <v>75</v>
      </c>
      <c r="D42" s="5" t="s">
        <v>19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>
        <v>3</v>
      </c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>
        <v>3</v>
      </c>
      <c r="T42" s="4">
        <v>3</v>
      </c>
      <c r="U42" s="4">
        <v>3</v>
      </c>
      <c r="V42" s="15"/>
      <c r="W42" s="15"/>
      <c r="X42" s="5">
        <v>5</v>
      </c>
      <c r="Y42" s="5">
        <v>5</v>
      </c>
      <c r="Z42" s="5">
        <v>5</v>
      </c>
      <c r="AA42" s="5">
        <v>5</v>
      </c>
      <c r="AB42" s="5">
        <v>5</v>
      </c>
      <c r="AC42" s="5">
        <v>5</v>
      </c>
      <c r="AD42" s="5">
        <v>5</v>
      </c>
      <c r="AE42" s="5">
        <v>5</v>
      </c>
      <c r="AF42" s="5">
        <v>5</v>
      </c>
      <c r="AG42" s="5">
        <v>5</v>
      </c>
      <c r="AH42" s="5">
        <v>5</v>
      </c>
      <c r="AI42" s="5">
        <v>5</v>
      </c>
      <c r="AJ42" s="5">
        <v>5</v>
      </c>
      <c r="AK42" s="5">
        <v>5</v>
      </c>
      <c r="AL42" s="5">
        <v>5</v>
      </c>
      <c r="AM42" s="5">
        <v>5</v>
      </c>
      <c r="AN42" s="5">
        <v>5</v>
      </c>
      <c r="AO42" s="5">
        <v>5</v>
      </c>
      <c r="AP42" s="5">
        <v>5</v>
      </c>
      <c r="AQ42" s="5">
        <v>5</v>
      </c>
      <c r="AR42" s="5">
        <v>5</v>
      </c>
      <c r="AS42" s="5">
        <v>5</v>
      </c>
      <c r="AT42" s="5">
        <v>5</v>
      </c>
      <c r="AU42" s="48"/>
      <c r="AV42" s="6"/>
      <c r="AW42" s="6"/>
      <c r="AX42" s="6"/>
      <c r="AY42" s="6"/>
      <c r="AZ42" s="6"/>
      <c r="BA42" s="6"/>
      <c r="BB42" s="6"/>
      <c r="BC42" s="6"/>
      <c r="BD42" s="6"/>
      <c r="BE42" s="4">
        <f>SUM(E42:BD42)</f>
        <v>166</v>
      </c>
      <c r="BF42" s="4"/>
    </row>
    <row r="43" spans="1:58" s="40" customFormat="1" ht="12.75" customHeight="1">
      <c r="A43" s="108"/>
      <c r="B43" s="101"/>
      <c r="C43" s="103"/>
      <c r="D43" s="36" t="s">
        <v>20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38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0"/>
      <c r="AV43" s="39"/>
      <c r="AW43" s="39"/>
      <c r="AX43" s="39"/>
      <c r="AY43" s="39"/>
      <c r="AZ43" s="39"/>
      <c r="BA43" s="39"/>
      <c r="BB43" s="39"/>
      <c r="BC43" s="39"/>
      <c r="BD43" s="39"/>
      <c r="BE43" s="37"/>
      <c r="BF43" s="37">
        <f>SUM(E43:BD43)</f>
        <v>0</v>
      </c>
    </row>
    <row r="44" spans="1:58" s="13" customFormat="1" ht="12.75" customHeight="1">
      <c r="A44" s="108"/>
      <c r="B44" s="101" t="s">
        <v>94</v>
      </c>
      <c r="C44" s="102" t="s">
        <v>77</v>
      </c>
      <c r="D44" s="5" t="s">
        <v>19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2</v>
      </c>
      <c r="T44" s="4">
        <v>2</v>
      </c>
      <c r="U44" s="4">
        <v>7</v>
      </c>
      <c r="V44" s="15"/>
      <c r="W44" s="15"/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5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3</v>
      </c>
      <c r="AN44" s="5">
        <v>3</v>
      </c>
      <c r="AO44" s="5">
        <v>3</v>
      </c>
      <c r="AP44" s="5">
        <v>3</v>
      </c>
      <c r="AQ44" s="5">
        <v>3</v>
      </c>
      <c r="AR44" s="5">
        <v>3</v>
      </c>
      <c r="AS44" s="5">
        <v>3</v>
      </c>
      <c r="AT44" s="5">
        <v>3</v>
      </c>
      <c r="AU44" s="48"/>
      <c r="AV44" s="6"/>
      <c r="AW44" s="6"/>
      <c r="AX44" s="6"/>
      <c r="AY44" s="6"/>
      <c r="AZ44" s="6"/>
      <c r="BA44" s="6"/>
      <c r="BB44" s="6"/>
      <c r="BC44" s="6"/>
      <c r="BD44" s="6"/>
      <c r="BE44" s="4">
        <f>SUM(E44:BD44)</f>
        <v>108</v>
      </c>
      <c r="BF44" s="4"/>
    </row>
    <row r="45" spans="1:58" s="40" customFormat="1" ht="12.75" customHeight="1">
      <c r="A45" s="108"/>
      <c r="B45" s="101"/>
      <c r="C45" s="103"/>
      <c r="D45" s="36" t="s">
        <v>20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  <c r="W45" s="38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50"/>
      <c r="AV45" s="39"/>
      <c r="AW45" s="39"/>
      <c r="AX45" s="39"/>
      <c r="AY45" s="39"/>
      <c r="AZ45" s="39"/>
      <c r="BA45" s="39"/>
      <c r="BB45" s="39"/>
      <c r="BC45" s="39"/>
      <c r="BD45" s="39"/>
      <c r="BE45" s="37"/>
      <c r="BF45" s="37">
        <f>SUM(E45:BD45)</f>
        <v>0</v>
      </c>
    </row>
    <row r="46" spans="1:58" s="13" customFormat="1" ht="12.75" customHeight="1">
      <c r="A46" s="108"/>
      <c r="B46" s="101" t="s">
        <v>95</v>
      </c>
      <c r="C46" s="102" t="s">
        <v>61</v>
      </c>
      <c r="D46" s="5" t="s">
        <v>19</v>
      </c>
      <c r="E46" s="4">
        <v>4</v>
      </c>
      <c r="F46" s="4">
        <v>4</v>
      </c>
      <c r="G46" s="4">
        <v>4</v>
      </c>
      <c r="H46" s="4">
        <v>4</v>
      </c>
      <c r="I46" s="4">
        <v>4</v>
      </c>
      <c r="J46" s="4">
        <v>4</v>
      </c>
      <c r="K46" s="4">
        <v>4</v>
      </c>
      <c r="L46" s="4">
        <v>4</v>
      </c>
      <c r="M46" s="4">
        <v>4</v>
      </c>
      <c r="N46" s="4">
        <v>4</v>
      </c>
      <c r="O46" s="4">
        <v>4</v>
      </c>
      <c r="P46" s="4">
        <v>4</v>
      </c>
      <c r="Q46" s="4">
        <v>4</v>
      </c>
      <c r="R46" s="4">
        <v>4</v>
      </c>
      <c r="S46" s="4">
        <v>4</v>
      </c>
      <c r="T46" s="4">
        <v>4</v>
      </c>
      <c r="U46" s="4">
        <v>4</v>
      </c>
      <c r="V46" s="15"/>
      <c r="W46" s="15"/>
      <c r="X46" s="5">
        <v>2</v>
      </c>
      <c r="Y46" s="5">
        <v>2</v>
      </c>
      <c r="Z46" s="5">
        <v>2</v>
      </c>
      <c r="AA46" s="5">
        <v>2</v>
      </c>
      <c r="AB46" s="5">
        <v>2</v>
      </c>
      <c r="AC46" s="5">
        <v>2</v>
      </c>
      <c r="AD46" s="5">
        <v>2</v>
      </c>
      <c r="AE46" s="5">
        <v>2</v>
      </c>
      <c r="AF46" s="5">
        <v>2</v>
      </c>
      <c r="AG46" s="5">
        <v>2</v>
      </c>
      <c r="AH46" s="5">
        <v>2</v>
      </c>
      <c r="AI46" s="5">
        <v>2</v>
      </c>
      <c r="AJ46" s="5">
        <v>2</v>
      </c>
      <c r="AK46" s="5">
        <v>2</v>
      </c>
      <c r="AL46" s="5">
        <v>2</v>
      </c>
      <c r="AM46" s="5">
        <v>2</v>
      </c>
      <c r="AN46" s="5">
        <v>2</v>
      </c>
      <c r="AO46" s="5">
        <v>2</v>
      </c>
      <c r="AP46" s="5">
        <v>2</v>
      </c>
      <c r="AQ46" s="5">
        <v>2</v>
      </c>
      <c r="AR46" s="5">
        <v>2</v>
      </c>
      <c r="AS46" s="5">
        <v>2</v>
      </c>
      <c r="AT46" s="5">
        <v>2</v>
      </c>
      <c r="AU46" s="48"/>
      <c r="AV46" s="6"/>
      <c r="AW46" s="6"/>
      <c r="AX46" s="6"/>
      <c r="AY46" s="6"/>
      <c r="AZ46" s="6"/>
      <c r="BA46" s="6"/>
      <c r="BB46" s="6"/>
      <c r="BC46" s="6"/>
      <c r="BD46" s="6"/>
      <c r="BE46" s="4">
        <f>SUM(E46:BD46)</f>
        <v>114</v>
      </c>
      <c r="BF46" s="4"/>
    </row>
    <row r="47" spans="1:58" s="40" customFormat="1" ht="12.75" customHeight="1">
      <c r="A47" s="108"/>
      <c r="B47" s="101"/>
      <c r="C47" s="103"/>
      <c r="D47" s="36" t="s">
        <v>20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8"/>
      <c r="W47" s="38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50"/>
      <c r="AV47" s="39"/>
      <c r="AW47" s="39"/>
      <c r="AX47" s="39"/>
      <c r="AY47" s="39"/>
      <c r="AZ47" s="39"/>
      <c r="BA47" s="39"/>
      <c r="BB47" s="39"/>
      <c r="BC47" s="39"/>
      <c r="BD47" s="39"/>
      <c r="BE47" s="37"/>
      <c r="BF47" s="37">
        <f>SUM(E47:BD47)</f>
        <v>0</v>
      </c>
    </row>
    <row r="48" spans="1:58" s="14" customFormat="1" ht="14.25" customHeight="1">
      <c r="A48" s="108"/>
      <c r="B48" s="110" t="s">
        <v>21</v>
      </c>
      <c r="C48" s="133" t="s">
        <v>22</v>
      </c>
      <c r="D48" s="24" t="s">
        <v>19</v>
      </c>
      <c r="E48" s="22">
        <f>E50+E52+E54+E56+E58+E60</f>
        <v>8</v>
      </c>
      <c r="F48" s="22">
        <f aca="true" t="shared" si="8" ref="F48:U48">F50+F52+F54+F56+F58+F60</f>
        <v>8</v>
      </c>
      <c r="G48" s="22">
        <f t="shared" si="8"/>
        <v>8</v>
      </c>
      <c r="H48" s="22">
        <f t="shared" si="8"/>
        <v>8</v>
      </c>
      <c r="I48" s="22">
        <f t="shared" si="8"/>
        <v>8</v>
      </c>
      <c r="J48" s="22">
        <f t="shared" si="8"/>
        <v>8</v>
      </c>
      <c r="K48" s="22">
        <f t="shared" si="8"/>
        <v>8</v>
      </c>
      <c r="L48" s="22">
        <f t="shared" si="8"/>
        <v>8</v>
      </c>
      <c r="M48" s="22">
        <f t="shared" si="8"/>
        <v>8</v>
      </c>
      <c r="N48" s="22">
        <f t="shared" si="8"/>
        <v>8</v>
      </c>
      <c r="O48" s="22">
        <f t="shared" si="8"/>
        <v>8</v>
      </c>
      <c r="P48" s="22">
        <f t="shared" si="8"/>
        <v>8</v>
      </c>
      <c r="Q48" s="22">
        <f t="shared" si="8"/>
        <v>8</v>
      </c>
      <c r="R48" s="22">
        <f t="shared" si="8"/>
        <v>8</v>
      </c>
      <c r="S48" s="22">
        <f t="shared" si="8"/>
        <v>8</v>
      </c>
      <c r="T48" s="22">
        <f t="shared" si="8"/>
        <v>8</v>
      </c>
      <c r="U48" s="22">
        <f t="shared" si="8"/>
        <v>0</v>
      </c>
      <c r="V48" s="23"/>
      <c r="W48" s="23"/>
      <c r="X48" s="22">
        <f aca="true" t="shared" si="9" ref="X48:AU48">X50+X52+X54+X56+X58+X60</f>
        <v>0</v>
      </c>
      <c r="Y48" s="22">
        <f t="shared" si="9"/>
        <v>0</v>
      </c>
      <c r="Z48" s="22">
        <f t="shared" si="9"/>
        <v>0</v>
      </c>
      <c r="AA48" s="22">
        <f t="shared" si="9"/>
        <v>0</v>
      </c>
      <c r="AB48" s="22">
        <f t="shared" si="9"/>
        <v>0</v>
      </c>
      <c r="AC48" s="22">
        <f t="shared" si="9"/>
        <v>0</v>
      </c>
      <c r="AD48" s="22">
        <f t="shared" si="9"/>
        <v>0</v>
      </c>
      <c r="AE48" s="22">
        <f t="shared" si="9"/>
        <v>0</v>
      </c>
      <c r="AF48" s="22">
        <f t="shared" si="9"/>
        <v>0</v>
      </c>
      <c r="AG48" s="22">
        <f t="shared" si="9"/>
        <v>0</v>
      </c>
      <c r="AH48" s="22">
        <f t="shared" si="9"/>
        <v>0</v>
      </c>
      <c r="AI48" s="22">
        <f t="shared" si="9"/>
        <v>0</v>
      </c>
      <c r="AJ48" s="22">
        <f t="shared" si="9"/>
        <v>0</v>
      </c>
      <c r="AK48" s="22">
        <f t="shared" si="9"/>
        <v>0</v>
      </c>
      <c r="AL48" s="22">
        <f t="shared" si="9"/>
        <v>0</v>
      </c>
      <c r="AM48" s="22">
        <f t="shared" si="9"/>
        <v>0</v>
      </c>
      <c r="AN48" s="22">
        <f t="shared" si="9"/>
        <v>0</v>
      </c>
      <c r="AO48" s="22">
        <f t="shared" si="9"/>
        <v>0</v>
      </c>
      <c r="AP48" s="22">
        <f t="shared" si="9"/>
        <v>0</v>
      </c>
      <c r="AQ48" s="22">
        <f t="shared" si="9"/>
        <v>0</v>
      </c>
      <c r="AR48" s="22">
        <f>AR50+AR52+AR54+AR56+AR58+AR60</f>
        <v>0</v>
      </c>
      <c r="AS48" s="22">
        <f>AS50+AS52+AS54+AS56+AS58+AS60</f>
        <v>0</v>
      </c>
      <c r="AT48" s="22">
        <f t="shared" si="9"/>
        <v>0</v>
      </c>
      <c r="AU48" s="22">
        <f t="shared" si="9"/>
        <v>0</v>
      </c>
      <c r="AV48" s="23"/>
      <c r="AW48" s="23"/>
      <c r="AX48" s="23"/>
      <c r="AY48" s="23"/>
      <c r="AZ48" s="23"/>
      <c r="BA48" s="23"/>
      <c r="BB48" s="23"/>
      <c r="BC48" s="23"/>
      <c r="BD48" s="23"/>
      <c r="BE48" s="12">
        <f>SUM(E48:BD48)</f>
        <v>128</v>
      </c>
      <c r="BF48" s="12"/>
    </row>
    <row r="49" spans="1:58" s="35" customFormat="1" ht="13.5" customHeight="1">
      <c r="A49" s="108"/>
      <c r="B49" s="110"/>
      <c r="C49" s="127"/>
      <c r="D49" s="31" t="s">
        <v>20</v>
      </c>
      <c r="E49" s="32">
        <f>E51+E53+E55+E57+E59+E61</f>
        <v>0</v>
      </c>
      <c r="F49" s="32">
        <f aca="true" t="shared" si="10" ref="F49:U49">F51+F53+F55+F57+F59+F61</f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si="10"/>
        <v>0</v>
      </c>
      <c r="P49" s="32">
        <f t="shared" si="10"/>
        <v>0</v>
      </c>
      <c r="Q49" s="32">
        <f t="shared" si="10"/>
        <v>0</v>
      </c>
      <c r="R49" s="32">
        <f t="shared" si="10"/>
        <v>0</v>
      </c>
      <c r="S49" s="32">
        <f t="shared" si="10"/>
        <v>0</v>
      </c>
      <c r="T49" s="32">
        <f t="shared" si="10"/>
        <v>0</v>
      </c>
      <c r="U49" s="32">
        <f t="shared" si="10"/>
        <v>0</v>
      </c>
      <c r="V49" s="33"/>
      <c r="W49" s="33"/>
      <c r="X49" s="32">
        <f aca="true" t="shared" si="11" ref="X49:AU49">X51+X53+X55+X57+X59+X61</f>
        <v>0</v>
      </c>
      <c r="Y49" s="32">
        <f t="shared" si="11"/>
        <v>0</v>
      </c>
      <c r="Z49" s="32">
        <f t="shared" si="11"/>
        <v>0</v>
      </c>
      <c r="AA49" s="32">
        <f t="shared" si="11"/>
        <v>0</v>
      </c>
      <c r="AB49" s="32">
        <f t="shared" si="11"/>
        <v>0</v>
      </c>
      <c r="AC49" s="32">
        <f t="shared" si="11"/>
        <v>0</v>
      </c>
      <c r="AD49" s="32">
        <f t="shared" si="11"/>
        <v>0</v>
      </c>
      <c r="AE49" s="32">
        <f t="shared" si="11"/>
        <v>0</v>
      </c>
      <c r="AF49" s="32">
        <f t="shared" si="11"/>
        <v>0</v>
      </c>
      <c r="AG49" s="32">
        <f t="shared" si="11"/>
        <v>0</v>
      </c>
      <c r="AH49" s="32">
        <f t="shared" si="11"/>
        <v>0</v>
      </c>
      <c r="AI49" s="32">
        <f t="shared" si="11"/>
        <v>0</v>
      </c>
      <c r="AJ49" s="32">
        <f t="shared" si="11"/>
        <v>0</v>
      </c>
      <c r="AK49" s="32">
        <f t="shared" si="11"/>
        <v>0</v>
      </c>
      <c r="AL49" s="32">
        <f t="shared" si="11"/>
        <v>0</v>
      </c>
      <c r="AM49" s="32">
        <f t="shared" si="11"/>
        <v>0</v>
      </c>
      <c r="AN49" s="32">
        <f t="shared" si="11"/>
        <v>0</v>
      </c>
      <c r="AO49" s="32">
        <f t="shared" si="11"/>
        <v>0</v>
      </c>
      <c r="AP49" s="32">
        <f t="shared" si="11"/>
        <v>0</v>
      </c>
      <c r="AQ49" s="32">
        <f t="shared" si="11"/>
        <v>0</v>
      </c>
      <c r="AR49" s="32">
        <f>AR51+AR53+AR55+AR57+AR59+AR61</f>
        <v>0</v>
      </c>
      <c r="AS49" s="32">
        <f>AS51+AS53+AS55+AS57+AS59+AS61</f>
        <v>0</v>
      </c>
      <c r="AT49" s="32">
        <f t="shared" si="11"/>
        <v>0</v>
      </c>
      <c r="AU49" s="32">
        <f t="shared" si="11"/>
        <v>0</v>
      </c>
      <c r="AV49" s="33"/>
      <c r="AW49" s="33"/>
      <c r="AX49" s="33"/>
      <c r="AY49" s="33"/>
      <c r="AZ49" s="33"/>
      <c r="BA49" s="33"/>
      <c r="BB49" s="33"/>
      <c r="BC49" s="33"/>
      <c r="BD49" s="33"/>
      <c r="BE49" s="32"/>
      <c r="BF49" s="34">
        <f>SUM(E49:BD49)</f>
        <v>0</v>
      </c>
    </row>
    <row r="50" spans="1:58" s="13" customFormat="1" ht="12.75">
      <c r="A50" s="108"/>
      <c r="B50" s="100" t="s">
        <v>23</v>
      </c>
      <c r="C50" s="117" t="s">
        <v>134</v>
      </c>
      <c r="D50" s="5" t="s">
        <v>19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4">
        <v>2</v>
      </c>
      <c r="P50" s="4">
        <v>2</v>
      </c>
      <c r="Q50" s="4">
        <v>2</v>
      </c>
      <c r="R50" s="4">
        <v>2</v>
      </c>
      <c r="S50" s="4">
        <v>2</v>
      </c>
      <c r="T50" s="4">
        <v>2</v>
      </c>
      <c r="U50" s="4"/>
      <c r="V50" s="15"/>
      <c r="W50" s="1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5"/>
      <c r="AM50" s="4"/>
      <c r="AN50" s="4"/>
      <c r="AO50" s="4"/>
      <c r="AP50" s="4"/>
      <c r="AQ50" s="4"/>
      <c r="AR50" s="4"/>
      <c r="AS50" s="4"/>
      <c r="AT50" s="4"/>
      <c r="AU50" s="48"/>
      <c r="AV50" s="6"/>
      <c r="AW50" s="6"/>
      <c r="AX50" s="6"/>
      <c r="AY50" s="6"/>
      <c r="AZ50" s="6"/>
      <c r="BA50" s="6"/>
      <c r="BB50" s="6"/>
      <c r="BC50" s="6"/>
      <c r="BD50" s="6"/>
      <c r="BE50" s="4">
        <f>SUM(E50:BD50)</f>
        <v>32</v>
      </c>
      <c r="BF50" s="4"/>
    </row>
    <row r="51" spans="1:58" s="40" customFormat="1" ht="12.75">
      <c r="A51" s="108"/>
      <c r="B51" s="100"/>
      <c r="C51" s="118"/>
      <c r="D51" s="36" t="s">
        <v>20</v>
      </c>
      <c r="E51" s="37"/>
      <c r="F51" s="37"/>
      <c r="G51" s="37"/>
      <c r="H51" s="37"/>
      <c r="I51" s="37"/>
      <c r="J51" s="37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8"/>
      <c r="W51" s="38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  <c r="AI51" s="37"/>
      <c r="AJ51" s="37"/>
      <c r="AK51" s="37"/>
      <c r="AL51" s="36"/>
      <c r="AM51" s="37"/>
      <c r="AN51" s="37"/>
      <c r="AO51" s="37"/>
      <c r="AP51" s="37"/>
      <c r="AQ51" s="37"/>
      <c r="AR51" s="37"/>
      <c r="AS51" s="37"/>
      <c r="AT51" s="37"/>
      <c r="AU51" s="50"/>
      <c r="AV51" s="39"/>
      <c r="AW51" s="39"/>
      <c r="AX51" s="39"/>
      <c r="AY51" s="39"/>
      <c r="AZ51" s="39"/>
      <c r="BA51" s="39"/>
      <c r="BB51" s="39"/>
      <c r="BC51" s="39"/>
      <c r="BD51" s="39"/>
      <c r="BE51" s="37"/>
      <c r="BF51" s="37">
        <f>SUM(E51:BD51)</f>
        <v>0</v>
      </c>
    </row>
    <row r="52" spans="1:58" s="13" customFormat="1" ht="12.75" customHeight="1">
      <c r="A52" s="108"/>
      <c r="B52" s="100" t="s">
        <v>35</v>
      </c>
      <c r="C52" s="117" t="s">
        <v>135</v>
      </c>
      <c r="D52" s="5" t="s">
        <v>19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5"/>
      <c r="W52" s="1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48"/>
      <c r="AV52" s="6"/>
      <c r="AW52" s="6"/>
      <c r="AX52" s="6"/>
      <c r="AY52" s="6"/>
      <c r="AZ52" s="6"/>
      <c r="BA52" s="6"/>
      <c r="BB52" s="6"/>
      <c r="BC52" s="6"/>
      <c r="BD52" s="6"/>
      <c r="BE52" s="4">
        <f>SUM(E52:BD52)</f>
        <v>0</v>
      </c>
      <c r="BF52" s="4"/>
    </row>
    <row r="53" spans="1:58" s="40" customFormat="1" ht="12.75">
      <c r="A53" s="108"/>
      <c r="B53" s="100"/>
      <c r="C53" s="118"/>
      <c r="D53" s="36" t="s">
        <v>20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/>
      <c r="W53" s="38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50"/>
      <c r="AV53" s="39"/>
      <c r="AW53" s="39"/>
      <c r="AX53" s="39"/>
      <c r="AY53" s="39"/>
      <c r="AZ53" s="39"/>
      <c r="BA53" s="39"/>
      <c r="BB53" s="39"/>
      <c r="BC53" s="39"/>
      <c r="BD53" s="39"/>
      <c r="BE53" s="37"/>
      <c r="BF53" s="37">
        <f>SUM(E53:BD53)</f>
        <v>0</v>
      </c>
    </row>
    <row r="54" spans="1:58" s="13" customFormat="1" ht="12.75">
      <c r="A54" s="108"/>
      <c r="B54" s="100" t="s">
        <v>36</v>
      </c>
      <c r="C54" s="117" t="s">
        <v>96</v>
      </c>
      <c r="D54" s="5" t="s">
        <v>19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2</v>
      </c>
      <c r="O54" s="4">
        <v>2</v>
      </c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/>
      <c r="V54" s="15"/>
      <c r="W54" s="1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8"/>
      <c r="AV54" s="6"/>
      <c r="AW54" s="6"/>
      <c r="AX54" s="6"/>
      <c r="AY54" s="6"/>
      <c r="AZ54" s="6"/>
      <c r="BA54" s="6"/>
      <c r="BB54" s="6"/>
      <c r="BC54" s="6"/>
      <c r="BD54" s="6"/>
      <c r="BE54" s="4">
        <f>SUM(E54:BD54)</f>
        <v>32</v>
      </c>
      <c r="BF54" s="4"/>
    </row>
    <row r="55" spans="1:58" s="40" customFormat="1" ht="12.75">
      <c r="A55" s="108"/>
      <c r="B55" s="100"/>
      <c r="C55" s="118"/>
      <c r="D55" s="36" t="s">
        <v>20</v>
      </c>
      <c r="E55" s="37"/>
      <c r="F55" s="37"/>
      <c r="G55" s="37"/>
      <c r="H55" s="37"/>
      <c r="I55" s="37"/>
      <c r="J55" s="37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8"/>
      <c r="W55" s="38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7"/>
      <c r="AI55" s="37"/>
      <c r="AJ55" s="37"/>
      <c r="AK55" s="37"/>
      <c r="AL55" s="36"/>
      <c r="AM55" s="37"/>
      <c r="AN55" s="37"/>
      <c r="AO55" s="37"/>
      <c r="AP55" s="37"/>
      <c r="AQ55" s="37"/>
      <c r="AR55" s="37"/>
      <c r="AS55" s="37"/>
      <c r="AT55" s="37"/>
      <c r="AU55" s="50"/>
      <c r="AV55" s="39"/>
      <c r="AW55" s="39"/>
      <c r="AX55" s="39"/>
      <c r="AY55" s="39"/>
      <c r="AZ55" s="39"/>
      <c r="BA55" s="39"/>
      <c r="BB55" s="39"/>
      <c r="BC55" s="39"/>
      <c r="BD55" s="39"/>
      <c r="BE55" s="37"/>
      <c r="BF55" s="37">
        <f>SUM(E55:BD55)</f>
        <v>0</v>
      </c>
    </row>
    <row r="56" spans="1:58" s="13" customFormat="1" ht="12.75" customHeight="1">
      <c r="A56" s="108"/>
      <c r="B56" s="100" t="s">
        <v>37</v>
      </c>
      <c r="C56" s="117" t="s">
        <v>97</v>
      </c>
      <c r="D56" s="5" t="s">
        <v>19</v>
      </c>
      <c r="E56" s="4">
        <v>2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2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/>
      <c r="V56" s="15"/>
      <c r="W56" s="1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5"/>
      <c r="AM56" s="4"/>
      <c r="AN56" s="4"/>
      <c r="AO56" s="4"/>
      <c r="AP56" s="4"/>
      <c r="AQ56" s="4"/>
      <c r="AR56" s="4"/>
      <c r="AS56" s="4"/>
      <c r="AT56" s="4"/>
      <c r="AU56" s="48"/>
      <c r="AV56" s="6"/>
      <c r="AW56" s="6"/>
      <c r="AX56" s="6"/>
      <c r="AY56" s="6"/>
      <c r="AZ56" s="6"/>
      <c r="BA56" s="6"/>
      <c r="BB56" s="6"/>
      <c r="BC56" s="6"/>
      <c r="BD56" s="6"/>
      <c r="BE56" s="4">
        <f>SUM(E56:BD56)</f>
        <v>32</v>
      </c>
      <c r="BF56" s="4"/>
    </row>
    <row r="57" spans="1:58" s="40" customFormat="1" ht="12.75">
      <c r="A57" s="108"/>
      <c r="B57" s="100"/>
      <c r="C57" s="118"/>
      <c r="D57" s="36" t="s">
        <v>20</v>
      </c>
      <c r="E57" s="37"/>
      <c r="F57" s="37"/>
      <c r="G57" s="37"/>
      <c r="H57" s="37"/>
      <c r="I57" s="37"/>
      <c r="J57" s="37"/>
      <c r="K57" s="3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8"/>
      <c r="W57" s="38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  <c r="AI57" s="37"/>
      <c r="AJ57" s="37"/>
      <c r="AK57" s="37"/>
      <c r="AL57" s="36"/>
      <c r="AM57" s="37"/>
      <c r="AN57" s="37"/>
      <c r="AO57" s="37"/>
      <c r="AP57" s="37"/>
      <c r="AQ57" s="37"/>
      <c r="AR57" s="37"/>
      <c r="AS57" s="37"/>
      <c r="AT57" s="37"/>
      <c r="AU57" s="50"/>
      <c r="AV57" s="39"/>
      <c r="AW57" s="39"/>
      <c r="AX57" s="39"/>
      <c r="AY57" s="39"/>
      <c r="AZ57" s="39"/>
      <c r="BA57" s="39"/>
      <c r="BB57" s="39"/>
      <c r="BC57" s="39"/>
      <c r="BD57" s="39"/>
      <c r="BE57" s="37"/>
      <c r="BF57" s="37">
        <f>SUM(E57:BD57)</f>
        <v>0</v>
      </c>
    </row>
    <row r="58" spans="1:58" s="13" customFormat="1" ht="12.75" customHeight="1">
      <c r="A58" s="108"/>
      <c r="B58" s="100" t="s">
        <v>38</v>
      </c>
      <c r="C58" s="131" t="s">
        <v>136</v>
      </c>
      <c r="D58" s="5" t="s">
        <v>19</v>
      </c>
      <c r="E58" s="4">
        <v>2</v>
      </c>
      <c r="F58" s="4">
        <v>2</v>
      </c>
      <c r="G58" s="4">
        <v>2</v>
      </c>
      <c r="H58" s="4">
        <v>2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/>
      <c r="V58" s="15"/>
      <c r="W58" s="1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5"/>
      <c r="AM58" s="4"/>
      <c r="AN58" s="4"/>
      <c r="AO58" s="4"/>
      <c r="AP58" s="4"/>
      <c r="AQ58" s="4"/>
      <c r="AR58" s="4"/>
      <c r="AS58" s="4"/>
      <c r="AT58" s="4"/>
      <c r="AU58" s="48"/>
      <c r="AV58" s="6"/>
      <c r="AW58" s="6"/>
      <c r="AX58" s="6"/>
      <c r="AY58" s="6"/>
      <c r="AZ58" s="6"/>
      <c r="BA58" s="6"/>
      <c r="BB58" s="6"/>
      <c r="BC58" s="6"/>
      <c r="BD58" s="6"/>
      <c r="BE58" s="4">
        <f>SUM(E58:BD58)</f>
        <v>32</v>
      </c>
      <c r="BF58" s="4"/>
    </row>
    <row r="59" spans="1:58" s="40" customFormat="1" ht="12.75">
      <c r="A59" s="108"/>
      <c r="B59" s="100"/>
      <c r="C59" s="132"/>
      <c r="D59" s="36" t="s">
        <v>20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6"/>
      <c r="V59" s="38"/>
      <c r="W59" s="38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/>
      <c r="AI59" s="37"/>
      <c r="AJ59" s="37"/>
      <c r="AK59" s="37"/>
      <c r="AL59" s="36"/>
      <c r="AM59" s="37"/>
      <c r="AN59" s="37"/>
      <c r="AO59" s="37"/>
      <c r="AP59" s="37"/>
      <c r="AQ59" s="37"/>
      <c r="AR59" s="37"/>
      <c r="AS59" s="37"/>
      <c r="AT59" s="37"/>
      <c r="AU59" s="50"/>
      <c r="AV59" s="39"/>
      <c r="AW59" s="39"/>
      <c r="AX59" s="39"/>
      <c r="AY59" s="39"/>
      <c r="AZ59" s="39"/>
      <c r="BA59" s="39"/>
      <c r="BB59" s="39"/>
      <c r="BC59" s="39"/>
      <c r="BD59" s="39"/>
      <c r="BE59" s="37"/>
      <c r="BF59" s="37">
        <f>SUM(E59:BD59)</f>
        <v>0</v>
      </c>
    </row>
    <row r="60" spans="1:58" s="13" customFormat="1" ht="12.75">
      <c r="A60" s="108"/>
      <c r="B60" s="100" t="s">
        <v>70</v>
      </c>
      <c r="C60" s="121" t="s">
        <v>39</v>
      </c>
      <c r="D60" s="5" t="s">
        <v>19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V60" s="15"/>
      <c r="W60" s="1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48"/>
      <c r="AV60" s="6"/>
      <c r="AW60" s="6"/>
      <c r="AX60" s="6"/>
      <c r="AY60" s="6"/>
      <c r="AZ60" s="6"/>
      <c r="BA60" s="6"/>
      <c r="BB60" s="6"/>
      <c r="BC60" s="6"/>
      <c r="BD60" s="6"/>
      <c r="BE60" s="4">
        <f>SUM(E60:BD60)</f>
        <v>0</v>
      </c>
      <c r="BF60" s="4"/>
    </row>
    <row r="61" spans="1:58" s="40" customFormat="1" ht="12.75">
      <c r="A61" s="108"/>
      <c r="B61" s="100"/>
      <c r="C61" s="122"/>
      <c r="D61" s="36" t="s">
        <v>20</v>
      </c>
      <c r="E61" s="37"/>
      <c r="F61" s="37"/>
      <c r="G61" s="37"/>
      <c r="H61" s="37"/>
      <c r="I61" s="37"/>
      <c r="J61" s="37"/>
      <c r="K61" s="37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8"/>
      <c r="W61" s="38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7"/>
      <c r="AI61" s="37"/>
      <c r="AJ61" s="37"/>
      <c r="AK61" s="37"/>
      <c r="AL61" s="36"/>
      <c r="AM61" s="37"/>
      <c r="AN61" s="37"/>
      <c r="AO61" s="37"/>
      <c r="AP61" s="37"/>
      <c r="AQ61" s="37"/>
      <c r="AR61" s="37"/>
      <c r="AS61" s="37"/>
      <c r="AT61" s="37"/>
      <c r="AU61" s="50"/>
      <c r="AV61" s="39"/>
      <c r="AW61" s="39"/>
      <c r="AX61" s="39"/>
      <c r="AY61" s="39"/>
      <c r="AZ61" s="39"/>
      <c r="BA61" s="39"/>
      <c r="BB61" s="39"/>
      <c r="BC61" s="39"/>
      <c r="BD61" s="39"/>
      <c r="BE61" s="37"/>
      <c r="BF61" s="37">
        <f>SUM(E61:BD61)</f>
        <v>0</v>
      </c>
    </row>
    <row r="62" spans="1:58" s="14" customFormat="1" ht="14.25">
      <c r="A62" s="108"/>
      <c r="B62" s="110" t="s">
        <v>24</v>
      </c>
      <c r="C62" s="133" t="s">
        <v>25</v>
      </c>
      <c r="D62" s="24" t="s">
        <v>19</v>
      </c>
      <c r="E62" s="22">
        <f>E64</f>
        <v>0</v>
      </c>
      <c r="F62" s="22">
        <f aca="true" t="shared" si="12" ref="F62:AQ62">F64</f>
        <v>0</v>
      </c>
      <c r="G62" s="22">
        <f t="shared" si="12"/>
        <v>0</v>
      </c>
      <c r="H62" s="22">
        <f t="shared" si="12"/>
        <v>0</v>
      </c>
      <c r="I62" s="22">
        <f t="shared" si="12"/>
        <v>0</v>
      </c>
      <c r="J62" s="22">
        <f t="shared" si="12"/>
        <v>0</v>
      </c>
      <c r="K62" s="22">
        <f t="shared" si="12"/>
        <v>0</v>
      </c>
      <c r="L62" s="22">
        <f t="shared" si="12"/>
        <v>0</v>
      </c>
      <c r="M62" s="22">
        <f t="shared" si="12"/>
        <v>0</v>
      </c>
      <c r="N62" s="22">
        <f t="shared" si="12"/>
        <v>0</v>
      </c>
      <c r="O62" s="22">
        <f t="shared" si="12"/>
        <v>0</v>
      </c>
      <c r="P62" s="22">
        <f t="shared" si="12"/>
        <v>0</v>
      </c>
      <c r="Q62" s="22">
        <f t="shared" si="12"/>
        <v>0</v>
      </c>
      <c r="R62" s="22">
        <f t="shared" si="12"/>
        <v>0</v>
      </c>
      <c r="S62" s="22">
        <f t="shared" si="12"/>
        <v>0</v>
      </c>
      <c r="T62" s="22">
        <f t="shared" si="12"/>
        <v>0</v>
      </c>
      <c r="U62" s="22">
        <f t="shared" si="12"/>
        <v>0</v>
      </c>
      <c r="V62" s="23"/>
      <c r="W62" s="23"/>
      <c r="X62" s="22">
        <f t="shared" si="12"/>
        <v>9</v>
      </c>
      <c r="Y62" s="22">
        <f t="shared" si="12"/>
        <v>9</v>
      </c>
      <c r="Z62" s="22">
        <f t="shared" si="12"/>
        <v>9</v>
      </c>
      <c r="AA62" s="22">
        <f t="shared" si="12"/>
        <v>9</v>
      </c>
      <c r="AB62" s="22">
        <f t="shared" si="12"/>
        <v>9</v>
      </c>
      <c r="AC62" s="22">
        <f t="shared" si="12"/>
        <v>9</v>
      </c>
      <c r="AD62" s="22">
        <f t="shared" si="12"/>
        <v>9</v>
      </c>
      <c r="AE62" s="22">
        <f t="shared" si="12"/>
        <v>9</v>
      </c>
      <c r="AF62" s="22">
        <f t="shared" si="12"/>
        <v>9</v>
      </c>
      <c r="AG62" s="22">
        <f t="shared" si="12"/>
        <v>9</v>
      </c>
      <c r="AH62" s="22">
        <f t="shared" si="12"/>
        <v>9</v>
      </c>
      <c r="AI62" s="22">
        <f t="shared" si="12"/>
        <v>9</v>
      </c>
      <c r="AJ62" s="22">
        <f t="shared" si="12"/>
        <v>9</v>
      </c>
      <c r="AK62" s="22">
        <f t="shared" si="12"/>
        <v>9</v>
      </c>
      <c r="AL62" s="22">
        <f t="shared" si="12"/>
        <v>9</v>
      </c>
      <c r="AM62" s="22">
        <f t="shared" si="12"/>
        <v>9</v>
      </c>
      <c r="AN62" s="22">
        <f t="shared" si="12"/>
        <v>9</v>
      </c>
      <c r="AO62" s="22">
        <f t="shared" si="12"/>
        <v>9</v>
      </c>
      <c r="AP62" s="22">
        <f t="shared" si="12"/>
        <v>9</v>
      </c>
      <c r="AQ62" s="22">
        <f t="shared" si="12"/>
        <v>9</v>
      </c>
      <c r="AR62" s="22">
        <f aca="true" t="shared" si="13" ref="AR62:AU63">AR64</f>
        <v>9</v>
      </c>
      <c r="AS62" s="22">
        <f t="shared" si="13"/>
        <v>9</v>
      </c>
      <c r="AT62" s="22">
        <f t="shared" si="13"/>
        <v>13</v>
      </c>
      <c r="AU62" s="44">
        <f t="shared" si="13"/>
        <v>0</v>
      </c>
      <c r="AV62" s="23"/>
      <c r="AW62" s="23"/>
      <c r="AX62" s="23"/>
      <c r="AY62" s="23"/>
      <c r="AZ62" s="23"/>
      <c r="BA62" s="23"/>
      <c r="BB62" s="23"/>
      <c r="BC62" s="23"/>
      <c r="BD62" s="23"/>
      <c r="BE62" s="12">
        <f>SUM(E62:BD62)</f>
        <v>211</v>
      </c>
      <c r="BF62" s="22"/>
    </row>
    <row r="63" spans="1:58" s="35" customFormat="1" ht="14.25">
      <c r="A63" s="108"/>
      <c r="B63" s="110"/>
      <c r="C63" s="127"/>
      <c r="D63" s="31" t="s">
        <v>20</v>
      </c>
      <c r="E63" s="32">
        <f>E65</f>
        <v>0</v>
      </c>
      <c r="F63" s="32">
        <f aca="true" t="shared" si="14" ref="F63:AQ63">F65</f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0</v>
      </c>
      <c r="O63" s="32">
        <f t="shared" si="14"/>
        <v>0</v>
      </c>
      <c r="P63" s="32">
        <f t="shared" si="14"/>
        <v>0</v>
      </c>
      <c r="Q63" s="32">
        <f t="shared" si="14"/>
        <v>0</v>
      </c>
      <c r="R63" s="32">
        <f t="shared" si="14"/>
        <v>0</v>
      </c>
      <c r="S63" s="32">
        <f t="shared" si="14"/>
        <v>0</v>
      </c>
      <c r="T63" s="32">
        <f t="shared" si="14"/>
        <v>0</v>
      </c>
      <c r="U63" s="32">
        <f t="shared" si="14"/>
        <v>0</v>
      </c>
      <c r="V63" s="33"/>
      <c r="W63" s="33"/>
      <c r="X63" s="32">
        <f t="shared" si="14"/>
        <v>0</v>
      </c>
      <c r="Y63" s="32">
        <f t="shared" si="14"/>
        <v>0</v>
      </c>
      <c r="Z63" s="32">
        <f t="shared" si="14"/>
        <v>0</v>
      </c>
      <c r="AA63" s="32">
        <f t="shared" si="14"/>
        <v>0</v>
      </c>
      <c r="AB63" s="32">
        <f t="shared" si="14"/>
        <v>0</v>
      </c>
      <c r="AC63" s="32">
        <f t="shared" si="14"/>
        <v>0</v>
      </c>
      <c r="AD63" s="32">
        <f t="shared" si="14"/>
        <v>0</v>
      </c>
      <c r="AE63" s="32">
        <f t="shared" si="14"/>
        <v>0</v>
      </c>
      <c r="AF63" s="32">
        <f t="shared" si="14"/>
        <v>0</v>
      </c>
      <c r="AG63" s="32">
        <f t="shared" si="14"/>
        <v>0</v>
      </c>
      <c r="AH63" s="32">
        <f t="shared" si="14"/>
        <v>0</v>
      </c>
      <c r="AI63" s="32">
        <f t="shared" si="14"/>
        <v>0</v>
      </c>
      <c r="AJ63" s="32">
        <f t="shared" si="14"/>
        <v>0</v>
      </c>
      <c r="AK63" s="32">
        <f t="shared" si="14"/>
        <v>0</v>
      </c>
      <c r="AL63" s="32">
        <f t="shared" si="14"/>
        <v>0</v>
      </c>
      <c r="AM63" s="32">
        <f t="shared" si="14"/>
        <v>0</v>
      </c>
      <c r="AN63" s="32">
        <f t="shared" si="14"/>
        <v>0</v>
      </c>
      <c r="AO63" s="32">
        <f t="shared" si="14"/>
        <v>0</v>
      </c>
      <c r="AP63" s="32">
        <f t="shared" si="14"/>
        <v>0</v>
      </c>
      <c r="AQ63" s="32">
        <f t="shared" si="14"/>
        <v>0</v>
      </c>
      <c r="AR63" s="32">
        <f t="shared" si="13"/>
        <v>0</v>
      </c>
      <c r="AS63" s="32">
        <f t="shared" si="13"/>
        <v>0</v>
      </c>
      <c r="AT63" s="32">
        <f t="shared" si="13"/>
        <v>0</v>
      </c>
      <c r="AU63" s="45">
        <f t="shared" si="13"/>
        <v>0</v>
      </c>
      <c r="AV63" s="33"/>
      <c r="AW63" s="33"/>
      <c r="AX63" s="33"/>
      <c r="AY63" s="33"/>
      <c r="AZ63" s="33"/>
      <c r="BA63" s="33"/>
      <c r="BB63" s="33"/>
      <c r="BC63" s="33"/>
      <c r="BD63" s="33"/>
      <c r="BE63" s="32"/>
      <c r="BF63" s="34">
        <f>SUM(E63:BD63)</f>
        <v>0</v>
      </c>
    </row>
    <row r="64" spans="1:58" s="11" customFormat="1" ht="13.5">
      <c r="A64" s="108"/>
      <c r="B64" s="105" t="s">
        <v>26</v>
      </c>
      <c r="C64" s="105" t="s">
        <v>27</v>
      </c>
      <c r="D64" s="8" t="s">
        <v>19</v>
      </c>
      <c r="E64" s="9">
        <f aca="true" t="shared" si="15" ref="E64:U64">E66+E72+E78+E84</f>
        <v>0</v>
      </c>
      <c r="F64" s="9">
        <f t="shared" si="15"/>
        <v>0</v>
      </c>
      <c r="G64" s="9">
        <f t="shared" si="15"/>
        <v>0</v>
      </c>
      <c r="H64" s="9">
        <f t="shared" si="15"/>
        <v>0</v>
      </c>
      <c r="I64" s="9">
        <f t="shared" si="15"/>
        <v>0</v>
      </c>
      <c r="J64" s="9">
        <f t="shared" si="15"/>
        <v>0</v>
      </c>
      <c r="K64" s="9">
        <f t="shared" si="15"/>
        <v>0</v>
      </c>
      <c r="L64" s="9">
        <f t="shared" si="15"/>
        <v>0</v>
      </c>
      <c r="M64" s="9">
        <f t="shared" si="15"/>
        <v>0</v>
      </c>
      <c r="N64" s="9">
        <f t="shared" si="15"/>
        <v>0</v>
      </c>
      <c r="O64" s="9">
        <f t="shared" si="15"/>
        <v>0</v>
      </c>
      <c r="P64" s="9">
        <f t="shared" si="15"/>
        <v>0</v>
      </c>
      <c r="Q64" s="9">
        <f t="shared" si="15"/>
        <v>0</v>
      </c>
      <c r="R64" s="9">
        <f t="shared" si="15"/>
        <v>0</v>
      </c>
      <c r="S64" s="9">
        <f t="shared" si="15"/>
        <v>0</v>
      </c>
      <c r="T64" s="9">
        <f t="shared" si="15"/>
        <v>0</v>
      </c>
      <c r="U64" s="9">
        <f t="shared" si="15"/>
        <v>0</v>
      </c>
      <c r="V64" s="7"/>
      <c r="W64" s="7"/>
      <c r="X64" s="9">
        <f aca="true" t="shared" si="16" ref="X64:AU64">X66+X72+X78+X84</f>
        <v>9</v>
      </c>
      <c r="Y64" s="9">
        <f t="shared" si="16"/>
        <v>9</v>
      </c>
      <c r="Z64" s="9">
        <f t="shared" si="16"/>
        <v>9</v>
      </c>
      <c r="AA64" s="9">
        <f t="shared" si="16"/>
        <v>9</v>
      </c>
      <c r="AB64" s="9">
        <f t="shared" si="16"/>
        <v>9</v>
      </c>
      <c r="AC64" s="9">
        <f t="shared" si="16"/>
        <v>9</v>
      </c>
      <c r="AD64" s="9">
        <f t="shared" si="16"/>
        <v>9</v>
      </c>
      <c r="AE64" s="9">
        <f t="shared" si="16"/>
        <v>9</v>
      </c>
      <c r="AF64" s="9">
        <f t="shared" si="16"/>
        <v>9</v>
      </c>
      <c r="AG64" s="9">
        <f t="shared" si="16"/>
        <v>9</v>
      </c>
      <c r="AH64" s="9">
        <f t="shared" si="16"/>
        <v>9</v>
      </c>
      <c r="AI64" s="9">
        <f t="shared" si="16"/>
        <v>9</v>
      </c>
      <c r="AJ64" s="9">
        <f t="shared" si="16"/>
        <v>9</v>
      </c>
      <c r="AK64" s="9">
        <f t="shared" si="16"/>
        <v>9</v>
      </c>
      <c r="AL64" s="9">
        <f t="shared" si="16"/>
        <v>9</v>
      </c>
      <c r="AM64" s="9">
        <f t="shared" si="16"/>
        <v>9</v>
      </c>
      <c r="AN64" s="9">
        <f t="shared" si="16"/>
        <v>9</v>
      </c>
      <c r="AO64" s="9">
        <f t="shared" si="16"/>
        <v>9</v>
      </c>
      <c r="AP64" s="9">
        <f t="shared" si="16"/>
        <v>9</v>
      </c>
      <c r="AQ64" s="9">
        <f t="shared" si="16"/>
        <v>9</v>
      </c>
      <c r="AR64" s="9">
        <f t="shared" si="16"/>
        <v>9</v>
      </c>
      <c r="AS64" s="9">
        <f t="shared" si="16"/>
        <v>9</v>
      </c>
      <c r="AT64" s="9">
        <f t="shared" si="16"/>
        <v>13</v>
      </c>
      <c r="AU64" s="46">
        <f t="shared" si="16"/>
        <v>0</v>
      </c>
      <c r="AV64" s="7"/>
      <c r="AW64" s="7"/>
      <c r="AX64" s="7"/>
      <c r="AY64" s="7"/>
      <c r="AZ64" s="7"/>
      <c r="BA64" s="7"/>
      <c r="BB64" s="7"/>
      <c r="BC64" s="7"/>
      <c r="BD64" s="7"/>
      <c r="BE64" s="9">
        <f>SUM(E64:BD64)</f>
        <v>211</v>
      </c>
      <c r="BF64" s="9"/>
    </row>
    <row r="65" spans="1:58" s="30" customFormat="1" ht="13.5">
      <c r="A65" s="108"/>
      <c r="B65" s="105"/>
      <c r="C65" s="105"/>
      <c r="D65" s="27" t="s">
        <v>20</v>
      </c>
      <c r="E65" s="28">
        <f aca="true" t="shared" si="17" ref="E65:U65">E67+E73+E79+E85</f>
        <v>0</v>
      </c>
      <c r="F65" s="28">
        <f t="shared" si="17"/>
        <v>0</v>
      </c>
      <c r="G65" s="28">
        <f t="shared" si="17"/>
        <v>0</v>
      </c>
      <c r="H65" s="28">
        <f t="shared" si="17"/>
        <v>0</v>
      </c>
      <c r="I65" s="28">
        <f t="shared" si="17"/>
        <v>0</v>
      </c>
      <c r="J65" s="28">
        <f t="shared" si="17"/>
        <v>0</v>
      </c>
      <c r="K65" s="28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  <c r="O65" s="28">
        <f t="shared" si="17"/>
        <v>0</v>
      </c>
      <c r="P65" s="28">
        <f t="shared" si="17"/>
        <v>0</v>
      </c>
      <c r="Q65" s="28">
        <f t="shared" si="17"/>
        <v>0</v>
      </c>
      <c r="R65" s="28">
        <f t="shared" si="17"/>
        <v>0</v>
      </c>
      <c r="S65" s="28">
        <f t="shared" si="17"/>
        <v>0</v>
      </c>
      <c r="T65" s="28">
        <f t="shared" si="17"/>
        <v>0</v>
      </c>
      <c r="U65" s="28">
        <f t="shared" si="17"/>
        <v>0</v>
      </c>
      <c r="V65" s="29"/>
      <c r="W65" s="29"/>
      <c r="X65" s="28">
        <f aca="true" t="shared" si="18" ref="X65:AU65">X67+X73+X79+X85</f>
        <v>0</v>
      </c>
      <c r="Y65" s="28">
        <f t="shared" si="18"/>
        <v>0</v>
      </c>
      <c r="Z65" s="28">
        <f t="shared" si="18"/>
        <v>0</v>
      </c>
      <c r="AA65" s="28">
        <f t="shared" si="18"/>
        <v>0</v>
      </c>
      <c r="AB65" s="28">
        <f t="shared" si="18"/>
        <v>0</v>
      </c>
      <c r="AC65" s="28">
        <f t="shared" si="18"/>
        <v>0</v>
      </c>
      <c r="AD65" s="28">
        <f t="shared" si="18"/>
        <v>0</v>
      </c>
      <c r="AE65" s="28">
        <f t="shared" si="18"/>
        <v>0</v>
      </c>
      <c r="AF65" s="28">
        <f t="shared" si="18"/>
        <v>0</v>
      </c>
      <c r="AG65" s="28">
        <f t="shared" si="18"/>
        <v>0</v>
      </c>
      <c r="AH65" s="28">
        <f t="shared" si="18"/>
        <v>0</v>
      </c>
      <c r="AI65" s="28">
        <f t="shared" si="18"/>
        <v>0</v>
      </c>
      <c r="AJ65" s="28">
        <f t="shared" si="18"/>
        <v>0</v>
      </c>
      <c r="AK65" s="28">
        <f t="shared" si="18"/>
        <v>0</v>
      </c>
      <c r="AL65" s="28">
        <f t="shared" si="18"/>
        <v>0</v>
      </c>
      <c r="AM65" s="28">
        <f t="shared" si="18"/>
        <v>0</v>
      </c>
      <c r="AN65" s="28">
        <f t="shared" si="18"/>
        <v>0</v>
      </c>
      <c r="AO65" s="28">
        <f t="shared" si="18"/>
        <v>0</v>
      </c>
      <c r="AP65" s="28">
        <f t="shared" si="18"/>
        <v>0</v>
      </c>
      <c r="AQ65" s="28">
        <f t="shared" si="18"/>
        <v>0</v>
      </c>
      <c r="AR65" s="28">
        <f t="shared" si="18"/>
        <v>0</v>
      </c>
      <c r="AS65" s="28">
        <f t="shared" si="18"/>
        <v>0</v>
      </c>
      <c r="AT65" s="28">
        <f t="shared" si="18"/>
        <v>0</v>
      </c>
      <c r="AU65" s="47">
        <f t="shared" si="18"/>
        <v>0</v>
      </c>
      <c r="AV65" s="29"/>
      <c r="AW65" s="29"/>
      <c r="AX65" s="29"/>
      <c r="AY65" s="29"/>
      <c r="AZ65" s="29"/>
      <c r="BA65" s="29"/>
      <c r="BB65" s="29"/>
      <c r="BC65" s="29"/>
      <c r="BD65" s="29"/>
      <c r="BE65" s="28"/>
      <c r="BF65" s="28">
        <f>SUM(E65:BD65)</f>
        <v>0</v>
      </c>
    </row>
    <row r="66" spans="1:58" s="14" customFormat="1" ht="12.75" customHeight="1">
      <c r="A66" s="108"/>
      <c r="B66" s="119" t="s">
        <v>66</v>
      </c>
      <c r="C66" s="113" t="s">
        <v>137</v>
      </c>
      <c r="D66" s="20" t="s">
        <v>19</v>
      </c>
      <c r="E66" s="12">
        <f>E68+E70+E71</f>
        <v>0</v>
      </c>
      <c r="F66" s="12">
        <f aca="true" t="shared" si="19" ref="F66:U66">F68+F70+F71</f>
        <v>0</v>
      </c>
      <c r="G66" s="12">
        <f t="shared" si="19"/>
        <v>0</v>
      </c>
      <c r="H66" s="12">
        <f t="shared" si="19"/>
        <v>0</v>
      </c>
      <c r="I66" s="12">
        <f t="shared" si="19"/>
        <v>0</v>
      </c>
      <c r="J66" s="12">
        <f t="shared" si="19"/>
        <v>0</v>
      </c>
      <c r="K66" s="12">
        <f t="shared" si="19"/>
        <v>0</v>
      </c>
      <c r="L66" s="12">
        <f t="shared" si="19"/>
        <v>0</v>
      </c>
      <c r="M66" s="12">
        <f t="shared" si="19"/>
        <v>0</v>
      </c>
      <c r="N66" s="12">
        <f t="shared" si="19"/>
        <v>0</v>
      </c>
      <c r="O66" s="12">
        <f t="shared" si="19"/>
        <v>0</v>
      </c>
      <c r="P66" s="12">
        <f t="shared" si="19"/>
        <v>0</v>
      </c>
      <c r="Q66" s="12">
        <f t="shared" si="19"/>
        <v>0</v>
      </c>
      <c r="R66" s="12">
        <f t="shared" si="19"/>
        <v>0</v>
      </c>
      <c r="S66" s="12">
        <f t="shared" si="19"/>
        <v>0</v>
      </c>
      <c r="T66" s="12">
        <f t="shared" si="19"/>
        <v>0</v>
      </c>
      <c r="U66" s="12">
        <f t="shared" si="19"/>
        <v>0</v>
      </c>
      <c r="V66" s="26"/>
      <c r="W66" s="26"/>
      <c r="X66" s="12">
        <f aca="true" t="shared" si="20" ref="X66:AU66">X68+X70+X71</f>
        <v>8</v>
      </c>
      <c r="Y66" s="12">
        <f t="shared" si="20"/>
        <v>8</v>
      </c>
      <c r="Z66" s="12">
        <f t="shared" si="20"/>
        <v>8</v>
      </c>
      <c r="AA66" s="12">
        <f t="shared" si="20"/>
        <v>8</v>
      </c>
      <c r="AB66" s="12">
        <f t="shared" si="20"/>
        <v>8</v>
      </c>
      <c r="AC66" s="12">
        <f t="shared" si="20"/>
        <v>8</v>
      </c>
      <c r="AD66" s="12">
        <f t="shared" si="20"/>
        <v>8</v>
      </c>
      <c r="AE66" s="12">
        <f t="shared" si="20"/>
        <v>8</v>
      </c>
      <c r="AF66" s="12">
        <f t="shared" si="20"/>
        <v>8</v>
      </c>
      <c r="AG66" s="12">
        <f t="shared" si="20"/>
        <v>8</v>
      </c>
      <c r="AH66" s="12">
        <f t="shared" si="20"/>
        <v>8</v>
      </c>
      <c r="AI66" s="12">
        <f t="shared" si="20"/>
        <v>8</v>
      </c>
      <c r="AJ66" s="12">
        <f t="shared" si="20"/>
        <v>8</v>
      </c>
      <c r="AK66" s="12">
        <f t="shared" si="20"/>
        <v>8</v>
      </c>
      <c r="AL66" s="12">
        <f t="shared" si="20"/>
        <v>8</v>
      </c>
      <c r="AM66" s="12">
        <f t="shared" si="20"/>
        <v>8</v>
      </c>
      <c r="AN66" s="12">
        <f t="shared" si="20"/>
        <v>8</v>
      </c>
      <c r="AO66" s="12">
        <f t="shared" si="20"/>
        <v>8</v>
      </c>
      <c r="AP66" s="12">
        <f t="shared" si="20"/>
        <v>8</v>
      </c>
      <c r="AQ66" s="12">
        <f t="shared" si="20"/>
        <v>8</v>
      </c>
      <c r="AR66" s="12">
        <f>AR68+AR70+AR71</f>
        <v>8</v>
      </c>
      <c r="AS66" s="12">
        <f>AS68+AS70+AS71</f>
        <v>8</v>
      </c>
      <c r="AT66" s="12">
        <f t="shared" si="20"/>
        <v>12</v>
      </c>
      <c r="AU66" s="12">
        <f t="shared" si="20"/>
        <v>0</v>
      </c>
      <c r="AV66" s="26"/>
      <c r="AW66" s="26"/>
      <c r="AX66" s="26"/>
      <c r="AY66" s="26"/>
      <c r="AZ66" s="26"/>
      <c r="BA66" s="26"/>
      <c r="BB66" s="26"/>
      <c r="BC66" s="26"/>
      <c r="BD66" s="26"/>
      <c r="BE66" s="12">
        <f>SUM(E66:BD66)</f>
        <v>188</v>
      </c>
      <c r="BF66" s="12"/>
    </row>
    <row r="67" spans="1:58" s="35" customFormat="1" ht="12.75">
      <c r="A67" s="108"/>
      <c r="B67" s="120"/>
      <c r="C67" s="114"/>
      <c r="D67" s="41" t="s">
        <v>20</v>
      </c>
      <c r="E67" s="34">
        <f>E69</f>
        <v>0</v>
      </c>
      <c r="F67" s="34">
        <f aca="true" t="shared" si="21" ref="F67:U67">F69</f>
        <v>0</v>
      </c>
      <c r="G67" s="34">
        <f t="shared" si="21"/>
        <v>0</v>
      </c>
      <c r="H67" s="34">
        <f t="shared" si="21"/>
        <v>0</v>
      </c>
      <c r="I67" s="34">
        <f t="shared" si="21"/>
        <v>0</v>
      </c>
      <c r="J67" s="34">
        <f t="shared" si="21"/>
        <v>0</v>
      </c>
      <c r="K67" s="34">
        <f t="shared" si="21"/>
        <v>0</v>
      </c>
      <c r="L67" s="34">
        <f t="shared" si="21"/>
        <v>0</v>
      </c>
      <c r="M67" s="34">
        <f t="shared" si="21"/>
        <v>0</v>
      </c>
      <c r="N67" s="34">
        <f t="shared" si="21"/>
        <v>0</v>
      </c>
      <c r="O67" s="34">
        <f t="shared" si="21"/>
        <v>0</v>
      </c>
      <c r="P67" s="34">
        <f t="shared" si="21"/>
        <v>0</v>
      </c>
      <c r="Q67" s="34">
        <f t="shared" si="21"/>
        <v>0</v>
      </c>
      <c r="R67" s="34">
        <f t="shared" si="21"/>
        <v>0</v>
      </c>
      <c r="S67" s="34">
        <f t="shared" si="21"/>
        <v>0</v>
      </c>
      <c r="T67" s="34">
        <f t="shared" si="21"/>
        <v>0</v>
      </c>
      <c r="U67" s="34">
        <f t="shared" si="21"/>
        <v>0</v>
      </c>
      <c r="V67" s="42"/>
      <c r="W67" s="42"/>
      <c r="X67" s="34">
        <f aca="true" t="shared" si="22" ref="X67:AU67">X69</f>
        <v>0</v>
      </c>
      <c r="Y67" s="34">
        <f t="shared" si="22"/>
        <v>0</v>
      </c>
      <c r="Z67" s="34">
        <f t="shared" si="22"/>
        <v>0</v>
      </c>
      <c r="AA67" s="34">
        <f t="shared" si="22"/>
        <v>0</v>
      </c>
      <c r="AB67" s="34">
        <f t="shared" si="22"/>
        <v>0</v>
      </c>
      <c r="AC67" s="34">
        <f t="shared" si="22"/>
        <v>0</v>
      </c>
      <c r="AD67" s="34">
        <f t="shared" si="22"/>
        <v>0</v>
      </c>
      <c r="AE67" s="34">
        <f t="shared" si="22"/>
        <v>0</v>
      </c>
      <c r="AF67" s="34">
        <f t="shared" si="22"/>
        <v>0</v>
      </c>
      <c r="AG67" s="34">
        <f t="shared" si="22"/>
        <v>0</v>
      </c>
      <c r="AH67" s="34">
        <f t="shared" si="22"/>
        <v>0</v>
      </c>
      <c r="AI67" s="34">
        <f t="shared" si="22"/>
        <v>0</v>
      </c>
      <c r="AJ67" s="34">
        <f t="shared" si="22"/>
        <v>0</v>
      </c>
      <c r="AK67" s="34">
        <f t="shared" si="22"/>
        <v>0</v>
      </c>
      <c r="AL67" s="34">
        <f t="shared" si="22"/>
        <v>0</v>
      </c>
      <c r="AM67" s="34">
        <f t="shared" si="22"/>
        <v>0</v>
      </c>
      <c r="AN67" s="34">
        <f t="shared" si="22"/>
        <v>0</v>
      </c>
      <c r="AO67" s="34">
        <f t="shared" si="22"/>
        <v>0</v>
      </c>
      <c r="AP67" s="34">
        <f t="shared" si="22"/>
        <v>0</v>
      </c>
      <c r="AQ67" s="34">
        <f t="shared" si="22"/>
        <v>0</v>
      </c>
      <c r="AR67" s="34">
        <f>AR69</f>
        <v>0</v>
      </c>
      <c r="AS67" s="34">
        <f>AS69</f>
        <v>0</v>
      </c>
      <c r="AT67" s="34">
        <f t="shared" si="22"/>
        <v>0</v>
      </c>
      <c r="AU67" s="34">
        <f t="shared" si="22"/>
        <v>0</v>
      </c>
      <c r="AV67" s="42"/>
      <c r="AW67" s="42"/>
      <c r="AX67" s="42"/>
      <c r="AY67" s="42"/>
      <c r="AZ67" s="42"/>
      <c r="BA67" s="42"/>
      <c r="BB67" s="42"/>
      <c r="BC67" s="42"/>
      <c r="BD67" s="42"/>
      <c r="BE67" s="34"/>
      <c r="BF67" s="34">
        <f>SUM(E67:BD67)</f>
        <v>0</v>
      </c>
    </row>
    <row r="68" spans="1:58" s="13" customFormat="1" ht="12.75" customHeight="1">
      <c r="A68" s="108"/>
      <c r="B68" s="102" t="s">
        <v>67</v>
      </c>
      <c r="C68" s="111" t="s">
        <v>138</v>
      </c>
      <c r="D68" s="5" t="s">
        <v>19</v>
      </c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15"/>
      <c r="W68" s="15"/>
      <c r="X68" s="5">
        <v>2</v>
      </c>
      <c r="Y68" s="5">
        <v>2</v>
      </c>
      <c r="Z68" s="5">
        <v>2</v>
      </c>
      <c r="AA68" s="5">
        <v>2</v>
      </c>
      <c r="AB68" s="5">
        <v>2</v>
      </c>
      <c r="AC68" s="5">
        <v>2</v>
      </c>
      <c r="AD68" s="5">
        <v>2</v>
      </c>
      <c r="AE68" s="5">
        <v>2</v>
      </c>
      <c r="AF68" s="5">
        <v>2</v>
      </c>
      <c r="AG68" s="5">
        <v>2</v>
      </c>
      <c r="AH68" s="5">
        <v>2</v>
      </c>
      <c r="AI68" s="5">
        <v>2</v>
      </c>
      <c r="AJ68" s="5">
        <v>2</v>
      </c>
      <c r="AK68" s="5">
        <v>2</v>
      </c>
      <c r="AL68" s="5">
        <v>2</v>
      </c>
      <c r="AM68" s="5">
        <v>2</v>
      </c>
      <c r="AN68" s="5">
        <v>2</v>
      </c>
      <c r="AO68" s="5">
        <v>2</v>
      </c>
      <c r="AP68" s="5">
        <v>2</v>
      </c>
      <c r="AQ68" s="5">
        <v>2</v>
      </c>
      <c r="AR68" s="5">
        <v>2</v>
      </c>
      <c r="AS68" s="5">
        <v>2</v>
      </c>
      <c r="AT68" s="5"/>
      <c r="AU68" s="48"/>
      <c r="AV68" s="6"/>
      <c r="AW68" s="6"/>
      <c r="AX68" s="6"/>
      <c r="AY68" s="6"/>
      <c r="AZ68" s="6"/>
      <c r="BA68" s="6"/>
      <c r="BB68" s="6"/>
      <c r="BC68" s="6"/>
      <c r="BD68" s="6"/>
      <c r="BE68" s="4">
        <f>SUM(E68:BD68)</f>
        <v>44</v>
      </c>
      <c r="BF68" s="4"/>
    </row>
    <row r="69" spans="1:58" s="40" customFormat="1" ht="12.75">
      <c r="A69" s="108"/>
      <c r="B69" s="103"/>
      <c r="C69" s="112"/>
      <c r="D69" s="36" t="s">
        <v>20</v>
      </c>
      <c r="E69" s="37"/>
      <c r="F69" s="37"/>
      <c r="G69" s="37"/>
      <c r="H69" s="37"/>
      <c r="I69" s="37"/>
      <c r="J69" s="37"/>
      <c r="K69" s="37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8"/>
      <c r="W69" s="38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50"/>
      <c r="AV69" s="39"/>
      <c r="AW69" s="39"/>
      <c r="AX69" s="39"/>
      <c r="AY69" s="39"/>
      <c r="AZ69" s="39"/>
      <c r="BA69" s="39"/>
      <c r="BB69" s="39"/>
      <c r="BC69" s="39"/>
      <c r="BD69" s="39"/>
      <c r="BE69" s="37"/>
      <c r="BF69" s="37">
        <f>SUM(E69:BD69)</f>
        <v>0</v>
      </c>
    </row>
    <row r="70" spans="1:58" s="13" customFormat="1" ht="12.75" customHeight="1">
      <c r="A70" s="108"/>
      <c r="B70" s="5" t="s">
        <v>68</v>
      </c>
      <c r="C70" s="5"/>
      <c r="D70" s="5" t="s">
        <v>19</v>
      </c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15"/>
      <c r="W70" s="15"/>
      <c r="X70" s="5">
        <v>6</v>
      </c>
      <c r="Y70" s="5">
        <v>6</v>
      </c>
      <c r="Z70" s="5">
        <v>6</v>
      </c>
      <c r="AA70" s="5">
        <v>6</v>
      </c>
      <c r="AB70" s="5">
        <v>6</v>
      </c>
      <c r="AC70" s="5">
        <v>6</v>
      </c>
      <c r="AD70" s="5">
        <v>6</v>
      </c>
      <c r="AE70" s="5">
        <v>6</v>
      </c>
      <c r="AF70" s="5">
        <v>6</v>
      </c>
      <c r="AG70" s="5">
        <v>6</v>
      </c>
      <c r="AH70" s="5">
        <v>6</v>
      </c>
      <c r="AI70" s="5">
        <v>6</v>
      </c>
      <c r="AJ70" s="5">
        <v>6</v>
      </c>
      <c r="AK70" s="5">
        <v>6</v>
      </c>
      <c r="AL70" s="5">
        <v>6</v>
      </c>
      <c r="AM70" s="5">
        <v>6</v>
      </c>
      <c r="AN70" s="5">
        <v>6</v>
      </c>
      <c r="AO70" s="5">
        <v>6</v>
      </c>
      <c r="AP70" s="5">
        <v>6</v>
      </c>
      <c r="AQ70" s="5">
        <v>6</v>
      </c>
      <c r="AR70" s="5">
        <v>6</v>
      </c>
      <c r="AS70" s="5">
        <v>6</v>
      </c>
      <c r="AT70" s="5">
        <v>12</v>
      </c>
      <c r="AU70" s="48"/>
      <c r="AV70" s="6"/>
      <c r="AW70" s="6"/>
      <c r="AX70" s="6"/>
      <c r="AY70" s="6"/>
      <c r="AZ70" s="6"/>
      <c r="BA70" s="6"/>
      <c r="BB70" s="6"/>
      <c r="BC70" s="6"/>
      <c r="BD70" s="6"/>
      <c r="BE70" s="4">
        <f>SUM(E70:BD70)</f>
        <v>144</v>
      </c>
      <c r="BF70" s="4"/>
    </row>
    <row r="71" spans="1:58" s="13" customFormat="1" ht="12.75">
      <c r="A71" s="108"/>
      <c r="B71" s="5" t="s">
        <v>69</v>
      </c>
      <c r="C71" s="5"/>
      <c r="D71" s="5" t="s">
        <v>19</v>
      </c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15"/>
      <c r="W71" s="1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4"/>
      <c r="AI71" s="4"/>
      <c r="AJ71" s="4"/>
      <c r="AK71" s="12"/>
      <c r="AL71" s="5"/>
      <c r="AM71" s="4"/>
      <c r="AN71" s="4"/>
      <c r="AO71" s="4"/>
      <c r="AP71" s="4"/>
      <c r="AQ71" s="4"/>
      <c r="AR71" s="4"/>
      <c r="AS71" s="4"/>
      <c r="AT71" s="4"/>
      <c r="AU71" s="48"/>
      <c r="AV71" s="6"/>
      <c r="AW71" s="6"/>
      <c r="AX71" s="6"/>
      <c r="AY71" s="6"/>
      <c r="AZ71" s="6"/>
      <c r="BA71" s="6"/>
      <c r="BB71" s="6"/>
      <c r="BC71" s="6"/>
      <c r="BD71" s="6"/>
      <c r="BE71" s="4">
        <f>SUM(E71:BD71)</f>
        <v>0</v>
      </c>
      <c r="BF71" s="4"/>
    </row>
    <row r="72" spans="1:58" s="14" customFormat="1" ht="15.75" customHeight="1">
      <c r="A72" s="108"/>
      <c r="B72" s="119" t="s">
        <v>98</v>
      </c>
      <c r="C72" s="113" t="s">
        <v>139</v>
      </c>
      <c r="D72" s="20" t="s">
        <v>19</v>
      </c>
      <c r="E72" s="12">
        <f>E74+E76+E77</f>
        <v>0</v>
      </c>
      <c r="F72" s="12">
        <f aca="true" t="shared" si="23" ref="F72:U72">F74+F76+F77</f>
        <v>0</v>
      </c>
      <c r="G72" s="12">
        <f t="shared" si="23"/>
        <v>0</v>
      </c>
      <c r="H72" s="12">
        <f t="shared" si="23"/>
        <v>0</v>
      </c>
      <c r="I72" s="12">
        <f t="shared" si="23"/>
        <v>0</v>
      </c>
      <c r="J72" s="12">
        <f t="shared" si="23"/>
        <v>0</v>
      </c>
      <c r="K72" s="12">
        <f t="shared" si="23"/>
        <v>0</v>
      </c>
      <c r="L72" s="12">
        <f t="shared" si="23"/>
        <v>0</v>
      </c>
      <c r="M72" s="12">
        <f t="shared" si="23"/>
        <v>0</v>
      </c>
      <c r="N72" s="12">
        <f t="shared" si="23"/>
        <v>0</v>
      </c>
      <c r="O72" s="12">
        <f t="shared" si="23"/>
        <v>0</v>
      </c>
      <c r="P72" s="12">
        <f t="shared" si="23"/>
        <v>0</v>
      </c>
      <c r="Q72" s="12">
        <f t="shared" si="23"/>
        <v>0</v>
      </c>
      <c r="R72" s="12">
        <f t="shared" si="23"/>
        <v>0</v>
      </c>
      <c r="S72" s="12">
        <f t="shared" si="23"/>
        <v>0</v>
      </c>
      <c r="T72" s="12">
        <f t="shared" si="23"/>
        <v>0</v>
      </c>
      <c r="U72" s="12">
        <f t="shared" si="23"/>
        <v>0</v>
      </c>
      <c r="V72" s="25"/>
      <c r="W72" s="25"/>
      <c r="X72" s="12">
        <f aca="true" t="shared" si="24" ref="X72:AU72">X74+X76+X77</f>
        <v>1</v>
      </c>
      <c r="Y72" s="12">
        <f t="shared" si="24"/>
        <v>1</v>
      </c>
      <c r="Z72" s="12">
        <f t="shared" si="24"/>
        <v>1</v>
      </c>
      <c r="AA72" s="12">
        <f t="shared" si="24"/>
        <v>1</v>
      </c>
      <c r="AB72" s="12">
        <f t="shared" si="24"/>
        <v>1</v>
      </c>
      <c r="AC72" s="12">
        <f t="shared" si="24"/>
        <v>1</v>
      </c>
      <c r="AD72" s="12">
        <f t="shared" si="24"/>
        <v>1</v>
      </c>
      <c r="AE72" s="12">
        <f t="shared" si="24"/>
        <v>1</v>
      </c>
      <c r="AF72" s="12">
        <f t="shared" si="24"/>
        <v>1</v>
      </c>
      <c r="AG72" s="12">
        <f t="shared" si="24"/>
        <v>1</v>
      </c>
      <c r="AH72" s="12">
        <f t="shared" si="24"/>
        <v>1</v>
      </c>
      <c r="AI72" s="12">
        <f t="shared" si="24"/>
        <v>1</v>
      </c>
      <c r="AJ72" s="12">
        <f t="shared" si="24"/>
        <v>1</v>
      </c>
      <c r="AK72" s="12">
        <f t="shared" si="24"/>
        <v>1</v>
      </c>
      <c r="AL72" s="12">
        <f t="shared" si="24"/>
        <v>1</v>
      </c>
      <c r="AM72" s="12">
        <f t="shared" si="24"/>
        <v>1</v>
      </c>
      <c r="AN72" s="12">
        <f t="shared" si="24"/>
        <v>1</v>
      </c>
      <c r="AO72" s="12">
        <f t="shared" si="24"/>
        <v>1</v>
      </c>
      <c r="AP72" s="12">
        <f t="shared" si="24"/>
        <v>1</v>
      </c>
      <c r="AQ72" s="12">
        <f t="shared" si="24"/>
        <v>1</v>
      </c>
      <c r="AR72" s="12">
        <f>AR74+AR76+AR77</f>
        <v>1</v>
      </c>
      <c r="AS72" s="12">
        <f>AS74+AS76+AS77</f>
        <v>1</v>
      </c>
      <c r="AT72" s="12">
        <f t="shared" si="24"/>
        <v>1</v>
      </c>
      <c r="AU72" s="12">
        <f t="shared" si="24"/>
        <v>0</v>
      </c>
      <c r="AV72" s="26"/>
      <c r="AW72" s="26"/>
      <c r="AX72" s="26"/>
      <c r="AY72" s="26"/>
      <c r="AZ72" s="26"/>
      <c r="BA72" s="26"/>
      <c r="BB72" s="26"/>
      <c r="BC72" s="26"/>
      <c r="BD72" s="26"/>
      <c r="BE72" s="12">
        <f>SUM(E72:BD72)</f>
        <v>23</v>
      </c>
      <c r="BF72" s="12"/>
    </row>
    <row r="73" spans="1:58" s="35" customFormat="1" ht="29.25" customHeight="1">
      <c r="A73" s="108"/>
      <c r="B73" s="120"/>
      <c r="C73" s="114"/>
      <c r="D73" s="41" t="s">
        <v>20</v>
      </c>
      <c r="E73" s="34">
        <f>E75</f>
        <v>0</v>
      </c>
      <c r="F73" s="34">
        <f aca="true" t="shared" si="25" ref="F73:U73">F75</f>
        <v>0</v>
      </c>
      <c r="G73" s="34">
        <f t="shared" si="25"/>
        <v>0</v>
      </c>
      <c r="H73" s="34">
        <f t="shared" si="25"/>
        <v>0</v>
      </c>
      <c r="I73" s="34">
        <f t="shared" si="25"/>
        <v>0</v>
      </c>
      <c r="J73" s="34">
        <f t="shared" si="25"/>
        <v>0</v>
      </c>
      <c r="K73" s="34">
        <f t="shared" si="25"/>
        <v>0</v>
      </c>
      <c r="L73" s="34">
        <f t="shared" si="25"/>
        <v>0</v>
      </c>
      <c r="M73" s="34">
        <f t="shared" si="25"/>
        <v>0</v>
      </c>
      <c r="N73" s="34">
        <f t="shared" si="25"/>
        <v>0</v>
      </c>
      <c r="O73" s="34">
        <f t="shared" si="25"/>
        <v>0</v>
      </c>
      <c r="P73" s="34">
        <f t="shared" si="25"/>
        <v>0</v>
      </c>
      <c r="Q73" s="34">
        <f t="shared" si="25"/>
        <v>0</v>
      </c>
      <c r="R73" s="34">
        <f t="shared" si="25"/>
        <v>0</v>
      </c>
      <c r="S73" s="34">
        <f t="shared" si="25"/>
        <v>0</v>
      </c>
      <c r="T73" s="34">
        <f t="shared" si="25"/>
        <v>0</v>
      </c>
      <c r="U73" s="34">
        <f t="shared" si="25"/>
        <v>0</v>
      </c>
      <c r="V73" s="43"/>
      <c r="W73" s="43"/>
      <c r="X73" s="34">
        <f aca="true" t="shared" si="26" ref="X73:AU73">X75</f>
        <v>0</v>
      </c>
      <c r="Y73" s="34">
        <f t="shared" si="26"/>
        <v>0</v>
      </c>
      <c r="Z73" s="34">
        <f t="shared" si="26"/>
        <v>0</v>
      </c>
      <c r="AA73" s="34">
        <f t="shared" si="26"/>
        <v>0</v>
      </c>
      <c r="AB73" s="34">
        <f t="shared" si="26"/>
        <v>0</v>
      </c>
      <c r="AC73" s="34">
        <f t="shared" si="26"/>
        <v>0</v>
      </c>
      <c r="AD73" s="34">
        <f t="shared" si="26"/>
        <v>0</v>
      </c>
      <c r="AE73" s="34">
        <f t="shared" si="26"/>
        <v>0</v>
      </c>
      <c r="AF73" s="34">
        <f t="shared" si="26"/>
        <v>0</v>
      </c>
      <c r="AG73" s="34">
        <f t="shared" si="26"/>
        <v>0</v>
      </c>
      <c r="AH73" s="34">
        <f t="shared" si="26"/>
        <v>0</v>
      </c>
      <c r="AI73" s="34">
        <f t="shared" si="26"/>
        <v>0</v>
      </c>
      <c r="AJ73" s="34">
        <f t="shared" si="26"/>
        <v>0</v>
      </c>
      <c r="AK73" s="34">
        <f t="shared" si="26"/>
        <v>0</v>
      </c>
      <c r="AL73" s="34">
        <f t="shared" si="26"/>
        <v>0</v>
      </c>
      <c r="AM73" s="34">
        <f t="shared" si="26"/>
        <v>0</v>
      </c>
      <c r="AN73" s="34">
        <f t="shared" si="26"/>
        <v>0</v>
      </c>
      <c r="AO73" s="34">
        <f t="shared" si="26"/>
        <v>0</v>
      </c>
      <c r="AP73" s="34">
        <f t="shared" si="26"/>
        <v>0</v>
      </c>
      <c r="AQ73" s="34">
        <f t="shared" si="26"/>
        <v>0</v>
      </c>
      <c r="AR73" s="34">
        <f>AR75</f>
        <v>0</v>
      </c>
      <c r="AS73" s="34">
        <f>AS75</f>
        <v>0</v>
      </c>
      <c r="AT73" s="34">
        <f t="shared" si="26"/>
        <v>0</v>
      </c>
      <c r="AU73" s="34">
        <f t="shared" si="26"/>
        <v>0</v>
      </c>
      <c r="AV73" s="42"/>
      <c r="AW73" s="42"/>
      <c r="AX73" s="42"/>
      <c r="AY73" s="42"/>
      <c r="AZ73" s="42"/>
      <c r="BA73" s="42"/>
      <c r="BB73" s="42"/>
      <c r="BC73" s="42"/>
      <c r="BD73" s="42"/>
      <c r="BE73" s="34"/>
      <c r="BF73" s="37">
        <f>SUM(E73:BD73)</f>
        <v>0</v>
      </c>
    </row>
    <row r="74" spans="1:58" s="13" customFormat="1" ht="12.75" customHeight="1">
      <c r="A74" s="108"/>
      <c r="B74" s="102" t="s">
        <v>99</v>
      </c>
      <c r="C74" s="111" t="s">
        <v>140</v>
      </c>
      <c r="D74" s="5" t="s">
        <v>19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8"/>
      <c r="AV74" s="6"/>
      <c r="AW74" s="6"/>
      <c r="AX74" s="6"/>
      <c r="AY74" s="6"/>
      <c r="AZ74" s="6"/>
      <c r="BA74" s="6"/>
      <c r="BB74" s="6"/>
      <c r="BC74" s="6"/>
      <c r="BD74" s="6"/>
      <c r="BE74" s="4">
        <f>SUM(E74:BD74)</f>
        <v>23</v>
      </c>
      <c r="BF74" s="4"/>
    </row>
    <row r="75" spans="1:58" s="40" customFormat="1" ht="12.75" customHeight="1">
      <c r="A75" s="108"/>
      <c r="B75" s="103"/>
      <c r="C75" s="112"/>
      <c r="D75" s="36" t="s">
        <v>20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9"/>
      <c r="W75" s="39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50"/>
      <c r="AV75" s="39"/>
      <c r="AW75" s="39"/>
      <c r="AX75" s="39"/>
      <c r="AY75" s="39"/>
      <c r="AZ75" s="39"/>
      <c r="BA75" s="39"/>
      <c r="BB75" s="39"/>
      <c r="BC75" s="39"/>
      <c r="BD75" s="39"/>
      <c r="BE75" s="37"/>
      <c r="BF75" s="37">
        <f>SUM(E75:BD75)</f>
        <v>0</v>
      </c>
    </row>
    <row r="76" spans="1:58" s="13" customFormat="1" ht="12.75" customHeight="1">
      <c r="A76" s="108"/>
      <c r="B76" s="5" t="s">
        <v>63</v>
      </c>
      <c r="C76" s="5"/>
      <c r="D76" s="5" t="s">
        <v>19</v>
      </c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15"/>
      <c r="W76" s="1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4"/>
      <c r="AP76" s="4"/>
      <c r="AQ76" s="4"/>
      <c r="AR76" s="4"/>
      <c r="AS76" s="4"/>
      <c r="AT76" s="4"/>
      <c r="AU76" s="48"/>
      <c r="AV76" s="6"/>
      <c r="AW76" s="6"/>
      <c r="AX76" s="6"/>
      <c r="AY76" s="6"/>
      <c r="AZ76" s="6"/>
      <c r="BA76" s="6"/>
      <c r="BB76" s="6"/>
      <c r="BC76" s="6"/>
      <c r="BD76" s="6"/>
      <c r="BE76" s="4">
        <f>SUM(E76:BD76)</f>
        <v>0</v>
      </c>
      <c r="BF76" s="4"/>
    </row>
    <row r="77" spans="1:58" s="13" customFormat="1" ht="12.75" customHeight="1">
      <c r="A77" s="108"/>
      <c r="B77" s="5" t="s">
        <v>64</v>
      </c>
      <c r="C77" s="5"/>
      <c r="D77" s="5" t="s">
        <v>19</v>
      </c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15"/>
      <c r="W77" s="1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"/>
      <c r="AI77" s="4"/>
      <c r="AJ77" s="4"/>
      <c r="AK77" s="12"/>
      <c r="AL77" s="5"/>
      <c r="AM77" s="4"/>
      <c r="AN77" s="4"/>
      <c r="AO77" s="4"/>
      <c r="AP77" s="4"/>
      <c r="AQ77" s="4"/>
      <c r="AR77" s="4"/>
      <c r="AS77" s="4"/>
      <c r="AT77" s="4"/>
      <c r="AU77" s="48"/>
      <c r="AV77" s="6"/>
      <c r="AW77" s="6"/>
      <c r="AX77" s="6"/>
      <c r="AY77" s="6"/>
      <c r="AZ77" s="6"/>
      <c r="BA77" s="6"/>
      <c r="BB77" s="6"/>
      <c r="BC77" s="6"/>
      <c r="BD77" s="6"/>
      <c r="BE77" s="4">
        <f>SUM(E77:BD77)</f>
        <v>0</v>
      </c>
      <c r="BF77" s="4"/>
    </row>
    <row r="78" spans="1:58" s="14" customFormat="1" ht="12.75" customHeight="1">
      <c r="A78" s="108"/>
      <c r="B78" s="119" t="s">
        <v>62</v>
      </c>
      <c r="C78" s="113" t="s">
        <v>141</v>
      </c>
      <c r="D78" s="20" t="s">
        <v>19</v>
      </c>
      <c r="E78" s="12">
        <f>E80+E82+E83</f>
        <v>0</v>
      </c>
      <c r="F78" s="12">
        <f aca="true" t="shared" si="27" ref="F78:U78">F80+F82+F83</f>
        <v>0</v>
      </c>
      <c r="G78" s="12">
        <f t="shared" si="27"/>
        <v>0</v>
      </c>
      <c r="H78" s="12">
        <f t="shared" si="27"/>
        <v>0</v>
      </c>
      <c r="I78" s="12">
        <f t="shared" si="27"/>
        <v>0</v>
      </c>
      <c r="J78" s="12">
        <f t="shared" si="27"/>
        <v>0</v>
      </c>
      <c r="K78" s="12">
        <f t="shared" si="27"/>
        <v>0</v>
      </c>
      <c r="L78" s="12">
        <f t="shared" si="27"/>
        <v>0</v>
      </c>
      <c r="M78" s="12">
        <f t="shared" si="27"/>
        <v>0</v>
      </c>
      <c r="N78" s="12">
        <f t="shared" si="27"/>
        <v>0</v>
      </c>
      <c r="O78" s="12">
        <f t="shared" si="27"/>
        <v>0</v>
      </c>
      <c r="P78" s="12">
        <f t="shared" si="27"/>
        <v>0</v>
      </c>
      <c r="Q78" s="12">
        <f t="shared" si="27"/>
        <v>0</v>
      </c>
      <c r="R78" s="12">
        <f t="shared" si="27"/>
        <v>0</v>
      </c>
      <c r="S78" s="12">
        <f t="shared" si="27"/>
        <v>0</v>
      </c>
      <c r="T78" s="12">
        <f t="shared" si="27"/>
        <v>0</v>
      </c>
      <c r="U78" s="12">
        <f t="shared" si="27"/>
        <v>0</v>
      </c>
      <c r="V78" s="25"/>
      <c r="W78" s="25"/>
      <c r="X78" s="12">
        <f aca="true" t="shared" si="28" ref="X78:AU78">X80+X82+X83</f>
        <v>0</v>
      </c>
      <c r="Y78" s="12">
        <f t="shared" si="28"/>
        <v>0</v>
      </c>
      <c r="Z78" s="12">
        <f t="shared" si="28"/>
        <v>0</v>
      </c>
      <c r="AA78" s="12">
        <f t="shared" si="28"/>
        <v>0</v>
      </c>
      <c r="AB78" s="12">
        <f t="shared" si="28"/>
        <v>0</v>
      </c>
      <c r="AC78" s="12">
        <f t="shared" si="28"/>
        <v>0</v>
      </c>
      <c r="AD78" s="12">
        <f t="shared" si="28"/>
        <v>0</v>
      </c>
      <c r="AE78" s="12">
        <f t="shared" si="28"/>
        <v>0</v>
      </c>
      <c r="AF78" s="12">
        <f t="shared" si="28"/>
        <v>0</v>
      </c>
      <c r="AG78" s="12">
        <f t="shared" si="28"/>
        <v>0</v>
      </c>
      <c r="AH78" s="12">
        <f t="shared" si="28"/>
        <v>0</v>
      </c>
      <c r="AI78" s="12">
        <f t="shared" si="28"/>
        <v>0</v>
      </c>
      <c r="AJ78" s="12">
        <f t="shared" si="28"/>
        <v>0</v>
      </c>
      <c r="AK78" s="12">
        <f t="shared" si="28"/>
        <v>0</v>
      </c>
      <c r="AL78" s="12">
        <f t="shared" si="28"/>
        <v>0</v>
      </c>
      <c r="AM78" s="12">
        <f t="shared" si="28"/>
        <v>0</v>
      </c>
      <c r="AN78" s="12">
        <f t="shared" si="28"/>
        <v>0</v>
      </c>
      <c r="AO78" s="12">
        <f t="shared" si="28"/>
        <v>0</v>
      </c>
      <c r="AP78" s="12">
        <f t="shared" si="28"/>
        <v>0</v>
      </c>
      <c r="AQ78" s="12">
        <f t="shared" si="28"/>
        <v>0</v>
      </c>
      <c r="AR78" s="12">
        <f>AR80+AR82+AR83</f>
        <v>0</v>
      </c>
      <c r="AS78" s="12">
        <f>AS80+AS82+AS83</f>
        <v>0</v>
      </c>
      <c r="AT78" s="12">
        <f t="shared" si="28"/>
        <v>0</v>
      </c>
      <c r="AU78" s="12">
        <f t="shared" si="28"/>
        <v>0</v>
      </c>
      <c r="AV78" s="26"/>
      <c r="AW78" s="26"/>
      <c r="AX78" s="26"/>
      <c r="AY78" s="26"/>
      <c r="AZ78" s="26"/>
      <c r="BA78" s="26"/>
      <c r="BB78" s="26"/>
      <c r="BC78" s="26"/>
      <c r="BD78" s="26"/>
      <c r="BE78" s="12">
        <f aca="true" t="shared" si="29" ref="BE78:BE84">SUM(E78:BD78)</f>
        <v>0</v>
      </c>
      <c r="BF78" s="12"/>
    </row>
    <row r="79" spans="1:58" s="35" customFormat="1" ht="12.75" customHeight="1">
      <c r="A79" s="108"/>
      <c r="B79" s="120"/>
      <c r="C79" s="114"/>
      <c r="D79" s="41" t="s">
        <v>20</v>
      </c>
      <c r="E79" s="34">
        <f>E81</f>
        <v>0</v>
      </c>
      <c r="F79" s="34">
        <f aca="true" t="shared" si="30" ref="F79:U79">F81</f>
        <v>0</v>
      </c>
      <c r="G79" s="34">
        <f t="shared" si="30"/>
        <v>0</v>
      </c>
      <c r="H79" s="34">
        <f t="shared" si="30"/>
        <v>0</v>
      </c>
      <c r="I79" s="34">
        <f t="shared" si="30"/>
        <v>0</v>
      </c>
      <c r="J79" s="34">
        <f t="shared" si="30"/>
        <v>0</v>
      </c>
      <c r="K79" s="34">
        <f t="shared" si="30"/>
        <v>0</v>
      </c>
      <c r="L79" s="34">
        <f t="shared" si="30"/>
        <v>0</v>
      </c>
      <c r="M79" s="34">
        <f t="shared" si="30"/>
        <v>0</v>
      </c>
      <c r="N79" s="34">
        <f t="shared" si="30"/>
        <v>0</v>
      </c>
      <c r="O79" s="34">
        <f t="shared" si="30"/>
        <v>0</v>
      </c>
      <c r="P79" s="34">
        <f t="shared" si="30"/>
        <v>0</v>
      </c>
      <c r="Q79" s="34">
        <f t="shared" si="30"/>
        <v>0</v>
      </c>
      <c r="R79" s="34">
        <f t="shared" si="30"/>
        <v>0</v>
      </c>
      <c r="S79" s="34">
        <f t="shared" si="30"/>
        <v>0</v>
      </c>
      <c r="T79" s="34">
        <f t="shared" si="30"/>
        <v>0</v>
      </c>
      <c r="U79" s="34">
        <f t="shared" si="30"/>
        <v>0</v>
      </c>
      <c r="V79" s="43"/>
      <c r="W79" s="43"/>
      <c r="X79" s="34">
        <f aca="true" t="shared" si="31" ref="X79:AU79">X81</f>
        <v>0</v>
      </c>
      <c r="Y79" s="34">
        <f t="shared" si="31"/>
        <v>0</v>
      </c>
      <c r="Z79" s="34">
        <f t="shared" si="31"/>
        <v>0</v>
      </c>
      <c r="AA79" s="34">
        <f t="shared" si="31"/>
        <v>0</v>
      </c>
      <c r="AB79" s="34">
        <f t="shared" si="31"/>
        <v>0</v>
      </c>
      <c r="AC79" s="34">
        <f t="shared" si="31"/>
        <v>0</v>
      </c>
      <c r="AD79" s="34">
        <f t="shared" si="31"/>
        <v>0</v>
      </c>
      <c r="AE79" s="34">
        <f t="shared" si="31"/>
        <v>0</v>
      </c>
      <c r="AF79" s="34">
        <f t="shared" si="31"/>
        <v>0</v>
      </c>
      <c r="AG79" s="34">
        <f t="shared" si="31"/>
        <v>0</v>
      </c>
      <c r="AH79" s="34">
        <f t="shared" si="31"/>
        <v>0</v>
      </c>
      <c r="AI79" s="34">
        <f t="shared" si="31"/>
        <v>0</v>
      </c>
      <c r="AJ79" s="34">
        <f t="shared" si="31"/>
        <v>0</v>
      </c>
      <c r="AK79" s="34">
        <f t="shared" si="31"/>
        <v>0</v>
      </c>
      <c r="AL79" s="34">
        <f t="shared" si="31"/>
        <v>0</v>
      </c>
      <c r="AM79" s="34">
        <f t="shared" si="31"/>
        <v>0</v>
      </c>
      <c r="AN79" s="34">
        <f t="shared" si="31"/>
        <v>0</v>
      </c>
      <c r="AO79" s="34">
        <f t="shared" si="31"/>
        <v>0</v>
      </c>
      <c r="AP79" s="34">
        <f t="shared" si="31"/>
        <v>0</v>
      </c>
      <c r="AQ79" s="34">
        <f t="shared" si="31"/>
        <v>0</v>
      </c>
      <c r="AR79" s="34">
        <f>AR81</f>
        <v>0</v>
      </c>
      <c r="AS79" s="34">
        <f>AS81</f>
        <v>0</v>
      </c>
      <c r="AT79" s="34">
        <f t="shared" si="31"/>
        <v>0</v>
      </c>
      <c r="AU79" s="34">
        <f t="shared" si="31"/>
        <v>0</v>
      </c>
      <c r="AV79" s="42"/>
      <c r="AW79" s="42"/>
      <c r="AX79" s="42"/>
      <c r="AY79" s="42"/>
      <c r="AZ79" s="42"/>
      <c r="BA79" s="42"/>
      <c r="BB79" s="42"/>
      <c r="BC79" s="42"/>
      <c r="BD79" s="42"/>
      <c r="BE79" s="34">
        <f t="shared" si="29"/>
        <v>0</v>
      </c>
      <c r="BF79" s="34"/>
    </row>
    <row r="80" spans="1:58" s="13" customFormat="1" ht="12.75" customHeight="1">
      <c r="A80" s="108"/>
      <c r="B80" s="102" t="s">
        <v>100</v>
      </c>
      <c r="C80" s="111" t="s">
        <v>142</v>
      </c>
      <c r="D80" s="5" t="s">
        <v>19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5"/>
      <c r="W80" s="1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8"/>
      <c r="AV80" s="6"/>
      <c r="AW80" s="6"/>
      <c r="AX80" s="6"/>
      <c r="AY80" s="6"/>
      <c r="AZ80" s="6"/>
      <c r="BA80" s="6"/>
      <c r="BB80" s="6"/>
      <c r="BC80" s="6"/>
      <c r="BD80" s="6"/>
      <c r="BE80" s="4">
        <f t="shared" si="29"/>
        <v>0</v>
      </c>
      <c r="BF80" s="4"/>
    </row>
    <row r="81" spans="1:58" s="40" customFormat="1" ht="12.75" customHeight="1">
      <c r="A81" s="108"/>
      <c r="B81" s="103"/>
      <c r="C81" s="112"/>
      <c r="D81" s="36" t="s">
        <v>20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/>
      <c r="W81" s="38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50"/>
      <c r="AV81" s="39"/>
      <c r="AW81" s="39"/>
      <c r="AX81" s="39"/>
      <c r="AY81" s="39"/>
      <c r="AZ81" s="39"/>
      <c r="BA81" s="39"/>
      <c r="BB81" s="39"/>
      <c r="BC81" s="39"/>
      <c r="BD81" s="39"/>
      <c r="BE81" s="37"/>
      <c r="BF81" s="37">
        <f>SUM(E81:BD81)</f>
        <v>0</v>
      </c>
    </row>
    <row r="82" spans="1:58" s="13" customFormat="1" ht="12.75" customHeight="1">
      <c r="A82" s="108"/>
      <c r="B82" s="5" t="s">
        <v>44</v>
      </c>
      <c r="C82" s="5"/>
      <c r="D82" s="5" t="s">
        <v>19</v>
      </c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15"/>
      <c r="W82" s="1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"/>
      <c r="AI82" s="4"/>
      <c r="AJ82" s="4"/>
      <c r="AK82" s="4"/>
      <c r="AL82" s="5"/>
      <c r="AM82" s="4"/>
      <c r="AN82" s="4"/>
      <c r="AO82" s="4"/>
      <c r="AP82" s="4"/>
      <c r="AQ82" s="4"/>
      <c r="AR82" s="4"/>
      <c r="AS82" s="4"/>
      <c r="AT82" s="4"/>
      <c r="AU82" s="48"/>
      <c r="AV82" s="6"/>
      <c r="AW82" s="6"/>
      <c r="AX82" s="6"/>
      <c r="AY82" s="6"/>
      <c r="AZ82" s="6"/>
      <c r="BA82" s="6"/>
      <c r="BB82" s="6"/>
      <c r="BC82" s="6"/>
      <c r="BD82" s="6"/>
      <c r="BE82" s="4">
        <f t="shared" si="29"/>
        <v>0</v>
      </c>
      <c r="BF82" s="4"/>
    </row>
    <row r="83" spans="1:58" s="13" customFormat="1" ht="12.75" customHeight="1">
      <c r="A83" s="108"/>
      <c r="B83" s="5" t="s">
        <v>45</v>
      </c>
      <c r="C83" s="5"/>
      <c r="D83" s="5" t="s">
        <v>19</v>
      </c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15"/>
      <c r="W83" s="1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4"/>
      <c r="AI83" s="4"/>
      <c r="AJ83" s="4"/>
      <c r="AK83" s="12"/>
      <c r="AL83" s="5"/>
      <c r="AM83" s="4"/>
      <c r="AN83" s="4"/>
      <c r="AO83" s="4"/>
      <c r="AP83" s="4"/>
      <c r="AQ83" s="4"/>
      <c r="AR83" s="4"/>
      <c r="AS83" s="4"/>
      <c r="AT83" s="4"/>
      <c r="AU83" s="48"/>
      <c r="AV83" s="6"/>
      <c r="AW83" s="6"/>
      <c r="AX83" s="6"/>
      <c r="AY83" s="6"/>
      <c r="AZ83" s="6"/>
      <c r="BA83" s="6"/>
      <c r="BB83" s="6"/>
      <c r="BC83" s="6"/>
      <c r="BD83" s="6"/>
      <c r="BE83" s="4">
        <f t="shared" si="29"/>
        <v>0</v>
      </c>
      <c r="BF83" s="4"/>
    </row>
    <row r="84" spans="1:58" s="14" customFormat="1" ht="12.75" customHeight="1">
      <c r="A84" s="108"/>
      <c r="B84" s="119" t="s">
        <v>40</v>
      </c>
      <c r="C84" s="113" t="s">
        <v>143</v>
      </c>
      <c r="D84" s="20" t="s">
        <v>19</v>
      </c>
      <c r="E84" s="12">
        <f aca="true" t="shared" si="32" ref="E84:U84">E86+E88+E89</f>
        <v>0</v>
      </c>
      <c r="F84" s="12">
        <f t="shared" si="32"/>
        <v>0</v>
      </c>
      <c r="G84" s="12">
        <f t="shared" si="32"/>
        <v>0</v>
      </c>
      <c r="H84" s="12">
        <f t="shared" si="32"/>
        <v>0</v>
      </c>
      <c r="I84" s="12">
        <f t="shared" si="32"/>
        <v>0</v>
      </c>
      <c r="J84" s="12">
        <f t="shared" si="32"/>
        <v>0</v>
      </c>
      <c r="K84" s="12">
        <f t="shared" si="32"/>
        <v>0</v>
      </c>
      <c r="L84" s="12">
        <f t="shared" si="32"/>
        <v>0</v>
      </c>
      <c r="M84" s="12">
        <f t="shared" si="32"/>
        <v>0</v>
      </c>
      <c r="N84" s="12">
        <f t="shared" si="32"/>
        <v>0</v>
      </c>
      <c r="O84" s="12">
        <f t="shared" si="32"/>
        <v>0</v>
      </c>
      <c r="P84" s="12">
        <f t="shared" si="32"/>
        <v>0</v>
      </c>
      <c r="Q84" s="12">
        <f t="shared" si="32"/>
        <v>0</v>
      </c>
      <c r="R84" s="12">
        <f t="shared" si="32"/>
        <v>0</v>
      </c>
      <c r="S84" s="12">
        <f t="shared" si="32"/>
        <v>0</v>
      </c>
      <c r="T84" s="12">
        <f t="shared" si="32"/>
        <v>0</v>
      </c>
      <c r="U84" s="12">
        <f t="shared" si="32"/>
        <v>0</v>
      </c>
      <c r="V84" s="26"/>
      <c r="W84" s="26"/>
      <c r="X84" s="12">
        <f aca="true" t="shared" si="33" ref="X84:AU84">X86+X88+X89</f>
        <v>0</v>
      </c>
      <c r="Y84" s="12">
        <f t="shared" si="33"/>
        <v>0</v>
      </c>
      <c r="Z84" s="12">
        <f t="shared" si="33"/>
        <v>0</v>
      </c>
      <c r="AA84" s="12">
        <f t="shared" si="33"/>
        <v>0</v>
      </c>
      <c r="AB84" s="12">
        <f t="shared" si="33"/>
        <v>0</v>
      </c>
      <c r="AC84" s="12">
        <f t="shared" si="33"/>
        <v>0</v>
      </c>
      <c r="AD84" s="12">
        <f t="shared" si="33"/>
        <v>0</v>
      </c>
      <c r="AE84" s="12">
        <f t="shared" si="33"/>
        <v>0</v>
      </c>
      <c r="AF84" s="12">
        <f t="shared" si="33"/>
        <v>0</v>
      </c>
      <c r="AG84" s="12">
        <f t="shared" si="33"/>
        <v>0</v>
      </c>
      <c r="AH84" s="12">
        <f t="shared" si="33"/>
        <v>0</v>
      </c>
      <c r="AI84" s="12">
        <f t="shared" si="33"/>
        <v>0</v>
      </c>
      <c r="AJ84" s="12">
        <f t="shared" si="33"/>
        <v>0</v>
      </c>
      <c r="AK84" s="12">
        <f t="shared" si="33"/>
        <v>0</v>
      </c>
      <c r="AL84" s="12">
        <f t="shared" si="33"/>
        <v>0</v>
      </c>
      <c r="AM84" s="12">
        <f t="shared" si="33"/>
        <v>0</v>
      </c>
      <c r="AN84" s="12">
        <f t="shared" si="33"/>
        <v>0</v>
      </c>
      <c r="AO84" s="12">
        <f t="shared" si="33"/>
        <v>0</v>
      </c>
      <c r="AP84" s="12">
        <f t="shared" si="33"/>
        <v>0</v>
      </c>
      <c r="AQ84" s="12">
        <f t="shared" si="33"/>
        <v>0</v>
      </c>
      <c r="AR84" s="12">
        <f>AR86+AR88+AR89</f>
        <v>0</v>
      </c>
      <c r="AS84" s="12">
        <f t="shared" si="33"/>
        <v>0</v>
      </c>
      <c r="AT84" s="12">
        <f t="shared" si="33"/>
        <v>0</v>
      </c>
      <c r="AU84" s="51">
        <f t="shared" si="33"/>
        <v>0</v>
      </c>
      <c r="AV84" s="26"/>
      <c r="AW84" s="26"/>
      <c r="AX84" s="26"/>
      <c r="AY84" s="26"/>
      <c r="AZ84" s="26"/>
      <c r="BA84" s="26"/>
      <c r="BB84" s="26"/>
      <c r="BC84" s="26"/>
      <c r="BD84" s="26"/>
      <c r="BE84" s="12">
        <f t="shared" si="29"/>
        <v>0</v>
      </c>
      <c r="BF84" s="12"/>
    </row>
    <row r="85" spans="1:58" s="35" customFormat="1" ht="12.75" customHeight="1">
      <c r="A85" s="108"/>
      <c r="B85" s="120"/>
      <c r="C85" s="114"/>
      <c r="D85" s="41" t="s">
        <v>20</v>
      </c>
      <c r="E85" s="34">
        <f>E87</f>
        <v>0</v>
      </c>
      <c r="F85" s="34">
        <f aca="true" t="shared" si="34" ref="F85:AU85">F87</f>
        <v>0</v>
      </c>
      <c r="G85" s="34">
        <f t="shared" si="34"/>
        <v>0</v>
      </c>
      <c r="H85" s="34">
        <f t="shared" si="34"/>
        <v>0</v>
      </c>
      <c r="I85" s="34">
        <f t="shared" si="34"/>
        <v>0</v>
      </c>
      <c r="J85" s="34">
        <f t="shared" si="34"/>
        <v>0</v>
      </c>
      <c r="K85" s="34">
        <f t="shared" si="34"/>
        <v>0</v>
      </c>
      <c r="L85" s="34">
        <f t="shared" si="34"/>
        <v>0</v>
      </c>
      <c r="M85" s="34">
        <f t="shared" si="34"/>
        <v>0</v>
      </c>
      <c r="N85" s="34">
        <f t="shared" si="34"/>
        <v>0</v>
      </c>
      <c r="O85" s="34">
        <f t="shared" si="34"/>
        <v>0</v>
      </c>
      <c r="P85" s="34">
        <f t="shared" si="34"/>
        <v>0</v>
      </c>
      <c r="Q85" s="34">
        <f t="shared" si="34"/>
        <v>0</v>
      </c>
      <c r="R85" s="34">
        <f t="shared" si="34"/>
        <v>0</v>
      </c>
      <c r="S85" s="34">
        <f t="shared" si="34"/>
        <v>0</v>
      </c>
      <c r="T85" s="34">
        <f t="shared" si="34"/>
        <v>0</v>
      </c>
      <c r="U85" s="34">
        <f t="shared" si="34"/>
        <v>0</v>
      </c>
      <c r="V85" s="42"/>
      <c r="W85" s="42"/>
      <c r="X85" s="34">
        <f t="shared" si="34"/>
        <v>0</v>
      </c>
      <c r="Y85" s="34">
        <f t="shared" si="34"/>
        <v>0</v>
      </c>
      <c r="Z85" s="34">
        <f t="shared" si="34"/>
        <v>0</v>
      </c>
      <c r="AA85" s="34">
        <f t="shared" si="34"/>
        <v>0</v>
      </c>
      <c r="AB85" s="34">
        <f t="shared" si="34"/>
        <v>0</v>
      </c>
      <c r="AC85" s="34">
        <f t="shared" si="34"/>
        <v>0</v>
      </c>
      <c r="AD85" s="34">
        <f t="shared" si="34"/>
        <v>0</v>
      </c>
      <c r="AE85" s="34">
        <f t="shared" si="34"/>
        <v>0</v>
      </c>
      <c r="AF85" s="34">
        <f t="shared" si="34"/>
        <v>0</v>
      </c>
      <c r="AG85" s="34">
        <f t="shared" si="34"/>
        <v>0</v>
      </c>
      <c r="AH85" s="34">
        <f t="shared" si="34"/>
        <v>0</v>
      </c>
      <c r="AI85" s="34">
        <f t="shared" si="34"/>
        <v>0</v>
      </c>
      <c r="AJ85" s="34">
        <f t="shared" si="34"/>
        <v>0</v>
      </c>
      <c r="AK85" s="34">
        <f t="shared" si="34"/>
        <v>0</v>
      </c>
      <c r="AL85" s="34">
        <f t="shared" si="34"/>
        <v>0</v>
      </c>
      <c r="AM85" s="34">
        <f t="shared" si="34"/>
        <v>0</v>
      </c>
      <c r="AN85" s="34">
        <f t="shared" si="34"/>
        <v>0</v>
      </c>
      <c r="AO85" s="34">
        <f t="shared" si="34"/>
        <v>0</v>
      </c>
      <c r="AP85" s="34">
        <f t="shared" si="34"/>
        <v>0</v>
      </c>
      <c r="AQ85" s="34">
        <f t="shared" si="34"/>
        <v>0</v>
      </c>
      <c r="AR85" s="34">
        <f>AR87</f>
        <v>0</v>
      </c>
      <c r="AS85" s="34">
        <f t="shared" si="34"/>
        <v>0</v>
      </c>
      <c r="AT85" s="34">
        <f t="shared" si="34"/>
        <v>0</v>
      </c>
      <c r="AU85" s="52">
        <f t="shared" si="34"/>
        <v>0</v>
      </c>
      <c r="AV85" s="42"/>
      <c r="AW85" s="42"/>
      <c r="AX85" s="42"/>
      <c r="AY85" s="42"/>
      <c r="AZ85" s="42"/>
      <c r="BA85" s="42"/>
      <c r="BB85" s="42"/>
      <c r="BC85" s="42"/>
      <c r="BD85" s="42"/>
      <c r="BE85" s="34"/>
      <c r="BF85" s="34">
        <f>SUM(E85:BD85)</f>
        <v>0</v>
      </c>
    </row>
    <row r="86" spans="1:58" s="13" customFormat="1" ht="12.75" customHeight="1">
      <c r="A86" s="108"/>
      <c r="B86" s="102" t="s">
        <v>41</v>
      </c>
      <c r="C86" s="111" t="s">
        <v>144</v>
      </c>
      <c r="D86" s="5" t="s">
        <v>19</v>
      </c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15"/>
      <c r="W86" s="1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4"/>
      <c r="AT86" s="4"/>
      <c r="AU86" s="48"/>
      <c r="AV86" s="6"/>
      <c r="AW86" s="6"/>
      <c r="AX86" s="6"/>
      <c r="AY86" s="6"/>
      <c r="AZ86" s="6"/>
      <c r="BA86" s="6"/>
      <c r="BB86" s="6"/>
      <c r="BC86" s="6"/>
      <c r="BD86" s="6"/>
      <c r="BE86" s="4">
        <f>SUM(E86:BD86)</f>
        <v>0</v>
      </c>
      <c r="BF86" s="4"/>
    </row>
    <row r="87" spans="1:58" s="40" customFormat="1" ht="12.75" customHeight="1">
      <c r="A87" s="108"/>
      <c r="B87" s="103"/>
      <c r="C87" s="112"/>
      <c r="D87" s="36" t="s">
        <v>20</v>
      </c>
      <c r="E87" s="37"/>
      <c r="F87" s="37"/>
      <c r="G87" s="37"/>
      <c r="H87" s="37"/>
      <c r="I87" s="37"/>
      <c r="J87" s="37"/>
      <c r="K87" s="37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8"/>
      <c r="W87" s="38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7"/>
      <c r="AI87" s="37"/>
      <c r="AJ87" s="37"/>
      <c r="AK87" s="37"/>
      <c r="AL87" s="36"/>
      <c r="AM87" s="37"/>
      <c r="AN87" s="37"/>
      <c r="AO87" s="37"/>
      <c r="AP87" s="37"/>
      <c r="AQ87" s="37"/>
      <c r="AR87" s="37"/>
      <c r="AS87" s="37"/>
      <c r="AT87" s="37"/>
      <c r="AU87" s="50"/>
      <c r="AV87" s="39"/>
      <c r="AW87" s="39"/>
      <c r="AX87" s="39"/>
      <c r="AY87" s="39"/>
      <c r="AZ87" s="39"/>
      <c r="BA87" s="39"/>
      <c r="BB87" s="39"/>
      <c r="BC87" s="39"/>
      <c r="BD87" s="39"/>
      <c r="BE87" s="37"/>
      <c r="BF87" s="37">
        <f>SUM(E87:BD87)</f>
        <v>0</v>
      </c>
    </row>
    <row r="88" spans="1:58" s="13" customFormat="1" ht="12.75" customHeight="1">
      <c r="A88" s="108"/>
      <c r="B88" s="5" t="s">
        <v>42</v>
      </c>
      <c r="C88" s="5"/>
      <c r="D88" s="5" t="s">
        <v>19</v>
      </c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15"/>
      <c r="W88" s="1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4"/>
      <c r="AT88" s="4"/>
      <c r="AU88" s="48"/>
      <c r="AV88" s="6"/>
      <c r="AW88" s="6"/>
      <c r="AX88" s="6"/>
      <c r="AY88" s="6"/>
      <c r="AZ88" s="6"/>
      <c r="BA88" s="6"/>
      <c r="BB88" s="6"/>
      <c r="BC88" s="6"/>
      <c r="BD88" s="6"/>
      <c r="BE88" s="4">
        <f>SUM(E88:BD88)</f>
        <v>0</v>
      </c>
      <c r="BF88" s="4"/>
    </row>
    <row r="89" spans="1:58" s="13" customFormat="1" ht="12.75" customHeight="1">
      <c r="A89" s="108"/>
      <c r="B89" s="5" t="s">
        <v>43</v>
      </c>
      <c r="C89" s="5"/>
      <c r="D89" s="5" t="s">
        <v>19</v>
      </c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15"/>
      <c r="W89" s="1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4"/>
      <c r="AI89" s="4"/>
      <c r="AJ89" s="4"/>
      <c r="AK89" s="4"/>
      <c r="AL89" s="5"/>
      <c r="AM89" s="4"/>
      <c r="AN89" s="4"/>
      <c r="AO89" s="4"/>
      <c r="AP89" s="4"/>
      <c r="AQ89" s="4"/>
      <c r="AR89" s="4"/>
      <c r="AS89" s="4"/>
      <c r="AT89" s="4"/>
      <c r="AU89" s="48"/>
      <c r="AV89" s="6"/>
      <c r="AW89" s="6"/>
      <c r="AX89" s="6"/>
      <c r="AY89" s="6"/>
      <c r="AZ89" s="6"/>
      <c r="BA89" s="6"/>
      <c r="BB89" s="6"/>
      <c r="BC89" s="6"/>
      <c r="BD89" s="6"/>
      <c r="BE89" s="4">
        <f>SUM(E89:BD89)</f>
        <v>0</v>
      </c>
      <c r="BF89" s="4"/>
    </row>
    <row r="90" spans="1:58" s="14" customFormat="1" ht="12.75">
      <c r="A90" s="108"/>
      <c r="B90" s="104" t="s">
        <v>28</v>
      </c>
      <c r="C90" s="119" t="s">
        <v>29</v>
      </c>
      <c r="D90" s="20" t="s">
        <v>19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25"/>
      <c r="W90" s="25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51"/>
      <c r="AV90" s="26"/>
      <c r="AW90" s="26"/>
      <c r="AX90" s="26"/>
      <c r="AY90" s="26"/>
      <c r="AZ90" s="26"/>
      <c r="BA90" s="26"/>
      <c r="BB90" s="26"/>
      <c r="BC90" s="26"/>
      <c r="BD90" s="26"/>
      <c r="BE90" s="12">
        <f>SUM(E90:BD90)</f>
        <v>0</v>
      </c>
      <c r="BF90" s="12"/>
    </row>
    <row r="91" spans="1:58" s="35" customFormat="1" ht="12.75">
      <c r="A91" s="108"/>
      <c r="B91" s="104"/>
      <c r="C91" s="120"/>
      <c r="D91" s="41" t="s">
        <v>20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43"/>
      <c r="W91" s="43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34"/>
      <c r="AI91" s="34"/>
      <c r="AJ91" s="34"/>
      <c r="AK91" s="34"/>
      <c r="AL91" s="41"/>
      <c r="AM91" s="41"/>
      <c r="AN91" s="41"/>
      <c r="AO91" s="41"/>
      <c r="AP91" s="41"/>
      <c r="AQ91" s="41"/>
      <c r="AR91" s="41"/>
      <c r="AS91" s="41"/>
      <c r="AT91" s="41"/>
      <c r="AU91" s="52"/>
      <c r="AV91" s="42"/>
      <c r="AW91" s="42"/>
      <c r="AX91" s="42"/>
      <c r="AY91" s="42"/>
      <c r="AZ91" s="42"/>
      <c r="BA91" s="42"/>
      <c r="BB91" s="42"/>
      <c r="BC91" s="42"/>
      <c r="BD91" s="42"/>
      <c r="BE91" s="34"/>
      <c r="BF91" s="34">
        <f>SUM(E91:BD91)</f>
        <v>0</v>
      </c>
    </row>
    <row r="92" spans="1:58" ht="12.75">
      <c r="A92" s="108"/>
      <c r="B92" s="104" t="s">
        <v>31</v>
      </c>
      <c r="C92" s="104"/>
      <c r="D92" s="104"/>
      <c r="E92" s="12">
        <f aca="true" t="shared" si="35" ref="E92:U92">E48+E62+E90+E10</f>
        <v>36</v>
      </c>
      <c r="F92" s="12">
        <f t="shared" si="35"/>
        <v>36</v>
      </c>
      <c r="G92" s="12">
        <f t="shared" si="35"/>
        <v>36</v>
      </c>
      <c r="H92" s="12">
        <f t="shared" si="35"/>
        <v>36</v>
      </c>
      <c r="I92" s="12">
        <f t="shared" si="35"/>
        <v>36</v>
      </c>
      <c r="J92" s="12">
        <f t="shared" si="35"/>
        <v>36</v>
      </c>
      <c r="K92" s="12">
        <f t="shared" si="35"/>
        <v>36</v>
      </c>
      <c r="L92" s="12">
        <f t="shared" si="35"/>
        <v>36</v>
      </c>
      <c r="M92" s="12">
        <f t="shared" si="35"/>
        <v>36</v>
      </c>
      <c r="N92" s="12">
        <f t="shared" si="35"/>
        <v>36</v>
      </c>
      <c r="O92" s="12">
        <f t="shared" si="35"/>
        <v>36</v>
      </c>
      <c r="P92" s="12">
        <f t="shared" si="35"/>
        <v>36</v>
      </c>
      <c r="Q92" s="12">
        <f t="shared" si="35"/>
        <v>36</v>
      </c>
      <c r="R92" s="12">
        <f t="shared" si="35"/>
        <v>36</v>
      </c>
      <c r="S92" s="12">
        <f t="shared" si="35"/>
        <v>36</v>
      </c>
      <c r="T92" s="12">
        <f t="shared" si="35"/>
        <v>36</v>
      </c>
      <c r="U92" s="12">
        <f t="shared" si="35"/>
        <v>36</v>
      </c>
      <c r="V92" s="26"/>
      <c r="W92" s="26"/>
      <c r="X92" s="12">
        <f aca="true" t="shared" si="36" ref="X92:AU92">X48+X62+X90+X10</f>
        <v>36</v>
      </c>
      <c r="Y92" s="12">
        <f t="shared" si="36"/>
        <v>36</v>
      </c>
      <c r="Z92" s="12">
        <f t="shared" si="36"/>
        <v>36</v>
      </c>
      <c r="AA92" s="12">
        <f t="shared" si="36"/>
        <v>36</v>
      </c>
      <c r="AB92" s="12">
        <f t="shared" si="36"/>
        <v>36</v>
      </c>
      <c r="AC92" s="12">
        <f t="shared" si="36"/>
        <v>36</v>
      </c>
      <c r="AD92" s="12">
        <f t="shared" si="36"/>
        <v>36</v>
      </c>
      <c r="AE92" s="12">
        <f t="shared" si="36"/>
        <v>36</v>
      </c>
      <c r="AF92" s="12">
        <f t="shared" si="36"/>
        <v>36</v>
      </c>
      <c r="AG92" s="12">
        <f t="shared" si="36"/>
        <v>36</v>
      </c>
      <c r="AH92" s="12">
        <f t="shared" si="36"/>
        <v>36</v>
      </c>
      <c r="AI92" s="12">
        <f t="shared" si="36"/>
        <v>36</v>
      </c>
      <c r="AJ92" s="12">
        <f t="shared" si="36"/>
        <v>36</v>
      </c>
      <c r="AK92" s="12">
        <f t="shared" si="36"/>
        <v>36</v>
      </c>
      <c r="AL92" s="12">
        <f t="shared" si="36"/>
        <v>36</v>
      </c>
      <c r="AM92" s="12">
        <f t="shared" si="36"/>
        <v>36</v>
      </c>
      <c r="AN92" s="12">
        <f t="shared" si="36"/>
        <v>36</v>
      </c>
      <c r="AO92" s="12">
        <f t="shared" si="36"/>
        <v>36</v>
      </c>
      <c r="AP92" s="12">
        <f t="shared" si="36"/>
        <v>36</v>
      </c>
      <c r="AQ92" s="12">
        <f t="shared" si="36"/>
        <v>36</v>
      </c>
      <c r="AR92" s="12">
        <f t="shared" si="36"/>
        <v>36</v>
      </c>
      <c r="AS92" s="12">
        <f t="shared" si="36"/>
        <v>36</v>
      </c>
      <c r="AT92" s="12">
        <f t="shared" si="36"/>
        <v>36</v>
      </c>
      <c r="AU92" s="51">
        <f t="shared" si="36"/>
        <v>0</v>
      </c>
      <c r="AV92" s="26"/>
      <c r="AW92" s="26"/>
      <c r="AX92" s="26"/>
      <c r="AY92" s="26"/>
      <c r="AZ92" s="26"/>
      <c r="BA92" s="26"/>
      <c r="BB92" s="26"/>
      <c r="BC92" s="26"/>
      <c r="BD92" s="26"/>
      <c r="BE92" s="4">
        <f>SUM(E92:BD92)</f>
        <v>1440</v>
      </c>
      <c r="BF92" s="12"/>
    </row>
    <row r="93" spans="1:58" s="40" customFormat="1" ht="12.75">
      <c r="A93" s="108"/>
      <c r="B93" s="134" t="s">
        <v>32</v>
      </c>
      <c r="C93" s="134"/>
      <c r="D93" s="134"/>
      <c r="E93" s="34">
        <f aca="true" t="shared" si="37" ref="E93:U93">E49+E63+E91+E11</f>
        <v>0</v>
      </c>
      <c r="F93" s="34">
        <f t="shared" si="37"/>
        <v>0</v>
      </c>
      <c r="G93" s="34">
        <f t="shared" si="37"/>
        <v>0</v>
      </c>
      <c r="H93" s="34">
        <f t="shared" si="37"/>
        <v>0</v>
      </c>
      <c r="I93" s="34">
        <f t="shared" si="37"/>
        <v>0</v>
      </c>
      <c r="J93" s="34">
        <f t="shared" si="37"/>
        <v>0</v>
      </c>
      <c r="K93" s="34">
        <f t="shared" si="37"/>
        <v>0</v>
      </c>
      <c r="L93" s="34">
        <f t="shared" si="37"/>
        <v>0</v>
      </c>
      <c r="M93" s="34">
        <f t="shared" si="37"/>
        <v>0</v>
      </c>
      <c r="N93" s="34">
        <f t="shared" si="37"/>
        <v>0</v>
      </c>
      <c r="O93" s="34">
        <f t="shared" si="37"/>
        <v>0</v>
      </c>
      <c r="P93" s="34">
        <f t="shared" si="37"/>
        <v>0</v>
      </c>
      <c r="Q93" s="34">
        <f t="shared" si="37"/>
        <v>0</v>
      </c>
      <c r="R93" s="34">
        <f t="shared" si="37"/>
        <v>0</v>
      </c>
      <c r="S93" s="34">
        <f t="shared" si="37"/>
        <v>0</v>
      </c>
      <c r="T93" s="34">
        <f t="shared" si="37"/>
        <v>0</v>
      </c>
      <c r="U93" s="34">
        <f t="shared" si="37"/>
        <v>0</v>
      </c>
      <c r="V93" s="42"/>
      <c r="W93" s="42"/>
      <c r="X93" s="34">
        <f aca="true" t="shared" si="38" ref="X93:AU93">X49+X63+X91+X11</f>
        <v>0</v>
      </c>
      <c r="Y93" s="34">
        <f t="shared" si="38"/>
        <v>0</v>
      </c>
      <c r="Z93" s="34">
        <f t="shared" si="38"/>
        <v>0</v>
      </c>
      <c r="AA93" s="34">
        <f t="shared" si="38"/>
        <v>0</v>
      </c>
      <c r="AB93" s="34">
        <f t="shared" si="38"/>
        <v>0</v>
      </c>
      <c r="AC93" s="34">
        <f t="shared" si="38"/>
        <v>0</v>
      </c>
      <c r="AD93" s="34">
        <f t="shared" si="38"/>
        <v>0</v>
      </c>
      <c r="AE93" s="34">
        <f t="shared" si="38"/>
        <v>0</v>
      </c>
      <c r="AF93" s="34">
        <f t="shared" si="38"/>
        <v>0</v>
      </c>
      <c r="AG93" s="34">
        <f t="shared" si="38"/>
        <v>0</v>
      </c>
      <c r="AH93" s="34">
        <f t="shared" si="38"/>
        <v>0</v>
      </c>
      <c r="AI93" s="34">
        <f t="shared" si="38"/>
        <v>0</v>
      </c>
      <c r="AJ93" s="34">
        <f t="shared" si="38"/>
        <v>0</v>
      </c>
      <c r="AK93" s="34">
        <f t="shared" si="38"/>
        <v>0</v>
      </c>
      <c r="AL93" s="34">
        <f t="shared" si="38"/>
        <v>0</v>
      </c>
      <c r="AM93" s="34">
        <f t="shared" si="38"/>
        <v>0</v>
      </c>
      <c r="AN93" s="34">
        <f t="shared" si="38"/>
        <v>0</v>
      </c>
      <c r="AO93" s="34">
        <f t="shared" si="38"/>
        <v>0</v>
      </c>
      <c r="AP93" s="34">
        <f t="shared" si="38"/>
        <v>0</v>
      </c>
      <c r="AQ93" s="34">
        <f t="shared" si="38"/>
        <v>0</v>
      </c>
      <c r="AR93" s="34">
        <f t="shared" si="38"/>
        <v>0</v>
      </c>
      <c r="AS93" s="34">
        <f t="shared" si="38"/>
        <v>0</v>
      </c>
      <c r="AT93" s="34">
        <f t="shared" si="38"/>
        <v>0</v>
      </c>
      <c r="AU93" s="52">
        <f t="shared" si="38"/>
        <v>0</v>
      </c>
      <c r="AV93" s="42"/>
      <c r="AW93" s="42"/>
      <c r="AX93" s="42"/>
      <c r="AY93" s="42"/>
      <c r="AZ93" s="42"/>
      <c r="BA93" s="42"/>
      <c r="BB93" s="42"/>
      <c r="BC93" s="42"/>
      <c r="BD93" s="42"/>
      <c r="BE93" s="34"/>
      <c r="BF93" s="37">
        <f>SUM(E93:BD93)</f>
        <v>0</v>
      </c>
    </row>
    <row r="94" spans="1:58" ht="12.75">
      <c r="A94" s="109"/>
      <c r="B94" s="135" t="s">
        <v>30</v>
      </c>
      <c r="C94" s="135"/>
      <c r="D94" s="135"/>
      <c r="E94" s="12">
        <f aca="true" t="shared" si="39" ref="E94:U94">E92+E93</f>
        <v>36</v>
      </c>
      <c r="F94" s="12">
        <f t="shared" si="39"/>
        <v>36</v>
      </c>
      <c r="G94" s="12">
        <f t="shared" si="39"/>
        <v>36</v>
      </c>
      <c r="H94" s="12">
        <f t="shared" si="39"/>
        <v>36</v>
      </c>
      <c r="I94" s="12">
        <f t="shared" si="39"/>
        <v>36</v>
      </c>
      <c r="J94" s="12">
        <f t="shared" si="39"/>
        <v>36</v>
      </c>
      <c r="K94" s="12">
        <f t="shared" si="39"/>
        <v>36</v>
      </c>
      <c r="L94" s="12">
        <f t="shared" si="39"/>
        <v>36</v>
      </c>
      <c r="M94" s="12">
        <f t="shared" si="39"/>
        <v>36</v>
      </c>
      <c r="N94" s="12">
        <f t="shared" si="39"/>
        <v>36</v>
      </c>
      <c r="O94" s="12">
        <f t="shared" si="39"/>
        <v>36</v>
      </c>
      <c r="P94" s="12">
        <f t="shared" si="39"/>
        <v>36</v>
      </c>
      <c r="Q94" s="12">
        <f t="shared" si="39"/>
        <v>36</v>
      </c>
      <c r="R94" s="12">
        <f t="shared" si="39"/>
        <v>36</v>
      </c>
      <c r="S94" s="12">
        <f t="shared" si="39"/>
        <v>36</v>
      </c>
      <c r="T94" s="12">
        <f t="shared" si="39"/>
        <v>36</v>
      </c>
      <c r="U94" s="12">
        <f t="shared" si="39"/>
        <v>36</v>
      </c>
      <c r="V94" s="26"/>
      <c r="W94" s="26"/>
      <c r="X94" s="12">
        <f aca="true" t="shared" si="40" ref="X94:AU94">X92+X93</f>
        <v>36</v>
      </c>
      <c r="Y94" s="12">
        <f t="shared" si="40"/>
        <v>36</v>
      </c>
      <c r="Z94" s="12">
        <f t="shared" si="40"/>
        <v>36</v>
      </c>
      <c r="AA94" s="12">
        <f t="shared" si="40"/>
        <v>36</v>
      </c>
      <c r="AB94" s="12">
        <f t="shared" si="40"/>
        <v>36</v>
      </c>
      <c r="AC94" s="12">
        <f t="shared" si="40"/>
        <v>36</v>
      </c>
      <c r="AD94" s="12">
        <f t="shared" si="40"/>
        <v>36</v>
      </c>
      <c r="AE94" s="12">
        <f t="shared" si="40"/>
        <v>36</v>
      </c>
      <c r="AF94" s="12">
        <f t="shared" si="40"/>
        <v>36</v>
      </c>
      <c r="AG94" s="12">
        <f t="shared" si="40"/>
        <v>36</v>
      </c>
      <c r="AH94" s="12">
        <f t="shared" si="40"/>
        <v>36</v>
      </c>
      <c r="AI94" s="12">
        <f t="shared" si="40"/>
        <v>36</v>
      </c>
      <c r="AJ94" s="12">
        <f t="shared" si="40"/>
        <v>36</v>
      </c>
      <c r="AK94" s="12">
        <f t="shared" si="40"/>
        <v>36</v>
      </c>
      <c r="AL94" s="12">
        <f t="shared" si="40"/>
        <v>36</v>
      </c>
      <c r="AM94" s="12">
        <f t="shared" si="40"/>
        <v>36</v>
      </c>
      <c r="AN94" s="12">
        <f t="shared" si="40"/>
        <v>36</v>
      </c>
      <c r="AO94" s="12">
        <f t="shared" si="40"/>
        <v>36</v>
      </c>
      <c r="AP94" s="12">
        <f t="shared" si="40"/>
        <v>36</v>
      </c>
      <c r="AQ94" s="12">
        <f t="shared" si="40"/>
        <v>36</v>
      </c>
      <c r="AR94" s="12">
        <f>AR92+AR93</f>
        <v>36</v>
      </c>
      <c r="AS94" s="12">
        <f>AS92+AS93</f>
        <v>36</v>
      </c>
      <c r="AT94" s="12">
        <f t="shared" si="40"/>
        <v>36</v>
      </c>
      <c r="AU94" s="51">
        <f t="shared" si="40"/>
        <v>0</v>
      </c>
      <c r="AV94" s="26"/>
      <c r="AW94" s="26"/>
      <c r="AX94" s="26"/>
      <c r="AY94" s="26"/>
      <c r="AZ94" s="26"/>
      <c r="BA94" s="26"/>
      <c r="BB94" s="26"/>
      <c r="BC94" s="26"/>
      <c r="BD94" s="26"/>
      <c r="BE94" s="115">
        <f>SUM(E94:BD94)</f>
        <v>1440</v>
      </c>
      <c r="BF94" s="116"/>
    </row>
    <row r="98" spans="1:58" ht="12.75">
      <c r="A98" s="106" t="s">
        <v>0</v>
      </c>
      <c r="B98" s="106" t="s">
        <v>1</v>
      </c>
      <c r="C98" s="106" t="s">
        <v>2</v>
      </c>
      <c r="D98" s="106" t="s">
        <v>3</v>
      </c>
      <c r="E98" s="1" t="s">
        <v>4</v>
      </c>
      <c r="F98" s="1"/>
      <c r="G98" s="1"/>
      <c r="H98" s="1"/>
      <c r="I98" s="1"/>
      <c r="J98" s="1" t="s">
        <v>5</v>
      </c>
      <c r="K98" s="1"/>
      <c r="L98" s="1"/>
      <c r="M98" s="1"/>
      <c r="N98" s="1" t="s">
        <v>6</v>
      </c>
      <c r="O98" s="1"/>
      <c r="P98" s="1"/>
      <c r="Q98" s="1"/>
      <c r="R98" s="1" t="s">
        <v>7</v>
      </c>
      <c r="S98" s="1"/>
      <c r="T98" s="1"/>
      <c r="U98" s="1"/>
      <c r="V98" s="1" t="s">
        <v>8</v>
      </c>
      <c r="W98" s="1"/>
      <c r="X98" s="1"/>
      <c r="Y98" s="1"/>
      <c r="Z98" s="1"/>
      <c r="AA98" s="1" t="s">
        <v>9</v>
      </c>
      <c r="AB98" s="1"/>
      <c r="AC98" s="1"/>
      <c r="AD98" s="1"/>
      <c r="AE98" s="1" t="s">
        <v>10</v>
      </c>
      <c r="AF98" s="1"/>
      <c r="AG98" s="1"/>
      <c r="AH98" s="1"/>
      <c r="AI98" s="1" t="s">
        <v>11</v>
      </c>
      <c r="AJ98" s="1"/>
      <c r="AK98" s="1"/>
      <c r="AL98" s="1"/>
      <c r="AM98" s="1" t="s">
        <v>12</v>
      </c>
      <c r="AN98" s="1"/>
      <c r="AO98" s="1"/>
      <c r="AP98" s="1"/>
      <c r="AQ98" s="129" t="s">
        <v>13</v>
      </c>
      <c r="AR98" s="129"/>
      <c r="AS98" s="129"/>
      <c r="AT98" s="129"/>
      <c r="AU98" s="129"/>
      <c r="AV98" s="129" t="s">
        <v>14</v>
      </c>
      <c r="AW98" s="129"/>
      <c r="AX98" s="129"/>
      <c r="AY98" s="129"/>
      <c r="AZ98" s="129" t="s">
        <v>15</v>
      </c>
      <c r="BA98" s="129"/>
      <c r="BB98" s="129"/>
      <c r="BC98" s="129"/>
      <c r="BD98" s="129"/>
      <c r="BE98" s="13"/>
      <c r="BF98" s="13"/>
    </row>
    <row r="99" spans="1:58" ht="41.25">
      <c r="A99" s="106"/>
      <c r="B99" s="106"/>
      <c r="C99" s="106"/>
      <c r="D99" s="106"/>
      <c r="E99" s="2" t="s">
        <v>46</v>
      </c>
      <c r="F99" s="3" t="s">
        <v>47</v>
      </c>
      <c r="G99" s="3" t="s">
        <v>48</v>
      </c>
      <c r="H99" s="3" t="s">
        <v>54</v>
      </c>
      <c r="I99" s="3" t="s">
        <v>49</v>
      </c>
      <c r="J99" s="3" t="s">
        <v>50</v>
      </c>
      <c r="K99" s="3" t="s">
        <v>51</v>
      </c>
      <c r="L99" s="3" t="s">
        <v>52</v>
      </c>
      <c r="M99" s="3" t="s">
        <v>53</v>
      </c>
      <c r="N99" s="2" t="s">
        <v>101</v>
      </c>
      <c r="O99" s="53" t="s">
        <v>102</v>
      </c>
      <c r="P99" s="3" t="s">
        <v>103</v>
      </c>
      <c r="Q99" s="3" t="s">
        <v>104</v>
      </c>
      <c r="R99" s="3" t="s">
        <v>105</v>
      </c>
      <c r="S99" s="3" t="s">
        <v>106</v>
      </c>
      <c r="T99" s="3" t="s">
        <v>107</v>
      </c>
      <c r="U99" s="3" t="s">
        <v>108</v>
      </c>
      <c r="V99" s="3" t="s">
        <v>109</v>
      </c>
      <c r="W99" s="3" t="s">
        <v>110</v>
      </c>
      <c r="X99" s="3" t="s">
        <v>111</v>
      </c>
      <c r="Y99" s="3" t="s">
        <v>112</v>
      </c>
      <c r="Z99" s="3" t="s">
        <v>113</v>
      </c>
      <c r="AA99" s="3" t="s">
        <v>114</v>
      </c>
      <c r="AB99" s="3" t="s">
        <v>115</v>
      </c>
      <c r="AC99" s="3" t="s">
        <v>116</v>
      </c>
      <c r="AD99" s="3" t="s">
        <v>117</v>
      </c>
      <c r="AE99" s="3" t="s">
        <v>114</v>
      </c>
      <c r="AF99" s="3" t="s">
        <v>115</v>
      </c>
      <c r="AG99" s="3" t="s">
        <v>116</v>
      </c>
      <c r="AH99" s="3" t="s">
        <v>118</v>
      </c>
      <c r="AI99" s="3" t="s">
        <v>119</v>
      </c>
      <c r="AJ99" s="3" t="s">
        <v>120</v>
      </c>
      <c r="AK99" s="3" t="s">
        <v>121</v>
      </c>
      <c r="AL99" s="3" t="s">
        <v>122</v>
      </c>
      <c r="AM99" s="3" t="s">
        <v>124</v>
      </c>
      <c r="AN99" s="3" t="s">
        <v>125</v>
      </c>
      <c r="AO99" s="3" t="s">
        <v>126</v>
      </c>
      <c r="AP99" s="3" t="s">
        <v>127</v>
      </c>
      <c r="AQ99" s="3" t="s">
        <v>128</v>
      </c>
      <c r="AR99" s="3" t="s">
        <v>105</v>
      </c>
      <c r="AS99" s="3" t="s">
        <v>106</v>
      </c>
      <c r="AT99" s="3" t="s">
        <v>129</v>
      </c>
      <c r="AU99" s="3" t="s">
        <v>108</v>
      </c>
      <c r="AV99" s="2" t="s">
        <v>130</v>
      </c>
      <c r="AW99" s="3" t="s">
        <v>120</v>
      </c>
      <c r="AX99" s="3" t="s">
        <v>121</v>
      </c>
      <c r="AY99" s="3" t="s">
        <v>122</v>
      </c>
      <c r="AZ99" s="3" t="s">
        <v>123</v>
      </c>
      <c r="BA99" s="3" t="s">
        <v>131</v>
      </c>
      <c r="BB99" s="3" t="s">
        <v>102</v>
      </c>
      <c r="BC99" s="3" t="s">
        <v>103</v>
      </c>
      <c r="BD99" s="18" t="s">
        <v>132</v>
      </c>
      <c r="BE99" s="128" t="s">
        <v>34</v>
      </c>
      <c r="BF99" s="126" t="s">
        <v>33</v>
      </c>
    </row>
    <row r="100" spans="1:58" ht="12.75">
      <c r="A100" s="106"/>
      <c r="B100" s="106"/>
      <c r="C100" s="106"/>
      <c r="D100" s="106"/>
      <c r="E100" s="123" t="s">
        <v>16</v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6"/>
      <c r="BF100" s="126"/>
    </row>
    <row r="101" spans="1:58" ht="12.75">
      <c r="A101" s="106"/>
      <c r="B101" s="106"/>
      <c r="C101" s="106"/>
      <c r="D101" s="106"/>
      <c r="E101" s="130" t="s">
        <v>17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26"/>
      <c r="BF101" s="126"/>
    </row>
    <row r="102" spans="1:58" ht="12.75">
      <c r="A102" s="106"/>
      <c r="B102" s="106"/>
      <c r="C102" s="106"/>
      <c r="D102" s="106"/>
      <c r="E102" s="19">
        <v>1</v>
      </c>
      <c r="F102" s="12">
        <v>2</v>
      </c>
      <c r="G102" s="12">
        <v>3</v>
      </c>
      <c r="H102" s="12">
        <v>4</v>
      </c>
      <c r="I102" s="12">
        <v>5</v>
      </c>
      <c r="J102" s="12">
        <v>6</v>
      </c>
      <c r="K102" s="12">
        <v>7</v>
      </c>
      <c r="L102" s="20">
        <v>8</v>
      </c>
      <c r="M102" s="20">
        <v>9</v>
      </c>
      <c r="N102" s="20">
        <v>10</v>
      </c>
      <c r="O102" s="20">
        <v>11</v>
      </c>
      <c r="P102" s="20">
        <v>12</v>
      </c>
      <c r="Q102" s="20">
        <v>13</v>
      </c>
      <c r="R102" s="20">
        <v>14</v>
      </c>
      <c r="S102" s="20">
        <v>15</v>
      </c>
      <c r="T102" s="20">
        <v>16</v>
      </c>
      <c r="U102" s="20">
        <v>17</v>
      </c>
      <c r="V102" s="20">
        <v>18</v>
      </c>
      <c r="W102" s="20">
        <v>19</v>
      </c>
      <c r="X102" s="20">
        <v>20</v>
      </c>
      <c r="Y102" s="20">
        <v>21</v>
      </c>
      <c r="Z102" s="20">
        <v>22</v>
      </c>
      <c r="AA102" s="20">
        <v>23</v>
      </c>
      <c r="AB102" s="20">
        <v>24</v>
      </c>
      <c r="AC102" s="20">
        <v>25</v>
      </c>
      <c r="AD102" s="20">
        <v>26</v>
      </c>
      <c r="AE102" s="20">
        <v>27</v>
      </c>
      <c r="AF102" s="20">
        <v>28</v>
      </c>
      <c r="AG102" s="20">
        <v>29</v>
      </c>
      <c r="AH102" s="20">
        <v>30</v>
      </c>
      <c r="AI102" s="20">
        <v>31</v>
      </c>
      <c r="AJ102" s="20">
        <v>32</v>
      </c>
      <c r="AK102" s="20">
        <v>33</v>
      </c>
      <c r="AL102" s="20">
        <v>34</v>
      </c>
      <c r="AM102" s="20">
        <v>35</v>
      </c>
      <c r="AN102" s="20">
        <v>36</v>
      </c>
      <c r="AO102" s="20">
        <v>37</v>
      </c>
      <c r="AP102" s="20">
        <v>38</v>
      </c>
      <c r="AQ102" s="20">
        <v>39</v>
      </c>
      <c r="AR102" s="20">
        <v>40</v>
      </c>
      <c r="AS102" s="20">
        <v>41</v>
      </c>
      <c r="AT102" s="20">
        <v>42</v>
      </c>
      <c r="AU102" s="20">
        <v>43</v>
      </c>
      <c r="AV102" s="20">
        <v>44</v>
      </c>
      <c r="AW102" s="20">
        <v>45</v>
      </c>
      <c r="AX102" s="20">
        <v>46</v>
      </c>
      <c r="AY102" s="20">
        <v>47</v>
      </c>
      <c r="AZ102" s="20">
        <v>48</v>
      </c>
      <c r="BA102" s="20">
        <v>49</v>
      </c>
      <c r="BB102" s="20">
        <v>50</v>
      </c>
      <c r="BC102" s="20">
        <v>51</v>
      </c>
      <c r="BD102" s="20">
        <v>52</v>
      </c>
      <c r="BE102" s="126"/>
      <c r="BF102" s="126"/>
    </row>
    <row r="103" spans="1:58" ht="14.25">
      <c r="A103" s="108">
        <v>2</v>
      </c>
      <c r="B103" s="124" t="s">
        <v>72</v>
      </c>
      <c r="C103" s="127" t="s">
        <v>18</v>
      </c>
      <c r="D103" s="21" t="s">
        <v>19</v>
      </c>
      <c r="E103" s="22">
        <f aca="true" t="shared" si="41" ref="E103:U103">E105+E133</f>
        <v>23</v>
      </c>
      <c r="F103" s="22">
        <f t="shared" si="41"/>
        <v>23</v>
      </c>
      <c r="G103" s="22">
        <f t="shared" si="41"/>
        <v>23</v>
      </c>
      <c r="H103" s="22">
        <f t="shared" si="41"/>
        <v>23</v>
      </c>
      <c r="I103" s="22">
        <f t="shared" si="41"/>
        <v>23</v>
      </c>
      <c r="J103" s="22">
        <f t="shared" si="41"/>
        <v>23</v>
      </c>
      <c r="K103" s="22">
        <f t="shared" si="41"/>
        <v>23</v>
      </c>
      <c r="L103" s="22">
        <f t="shared" si="41"/>
        <v>23</v>
      </c>
      <c r="M103" s="22">
        <f t="shared" si="41"/>
        <v>23</v>
      </c>
      <c r="N103" s="22">
        <f t="shared" si="41"/>
        <v>23</v>
      </c>
      <c r="O103" s="22">
        <f t="shared" si="41"/>
        <v>23</v>
      </c>
      <c r="P103" s="22">
        <f t="shared" si="41"/>
        <v>23</v>
      </c>
      <c r="Q103" s="22">
        <f t="shared" si="41"/>
        <v>23</v>
      </c>
      <c r="R103" s="22">
        <f t="shared" si="41"/>
        <v>23</v>
      </c>
      <c r="S103" s="22">
        <f t="shared" si="41"/>
        <v>23</v>
      </c>
      <c r="T103" s="22">
        <f t="shared" si="41"/>
        <v>28</v>
      </c>
      <c r="U103" s="22">
        <f t="shared" si="41"/>
        <v>0</v>
      </c>
      <c r="V103" s="23"/>
      <c r="W103" s="23"/>
      <c r="X103" s="22">
        <f aca="true" t="shared" si="42" ref="X103:AU103">X105+X133</f>
        <v>18</v>
      </c>
      <c r="Y103" s="22">
        <f t="shared" si="42"/>
        <v>18</v>
      </c>
      <c r="Z103" s="22">
        <f t="shared" si="42"/>
        <v>18</v>
      </c>
      <c r="AA103" s="22">
        <f t="shared" si="42"/>
        <v>18</v>
      </c>
      <c r="AB103" s="22">
        <f t="shared" si="42"/>
        <v>18</v>
      </c>
      <c r="AC103" s="22">
        <f t="shared" si="42"/>
        <v>18</v>
      </c>
      <c r="AD103" s="22">
        <f t="shared" si="42"/>
        <v>18</v>
      </c>
      <c r="AE103" s="22">
        <f t="shared" si="42"/>
        <v>18</v>
      </c>
      <c r="AF103" s="22">
        <f t="shared" si="42"/>
        <v>21</v>
      </c>
      <c r="AG103" s="22">
        <f t="shared" si="42"/>
        <v>22</v>
      </c>
      <c r="AH103" s="22">
        <f t="shared" si="42"/>
        <v>10</v>
      </c>
      <c r="AI103" s="22">
        <f t="shared" si="42"/>
        <v>0</v>
      </c>
      <c r="AJ103" s="22">
        <f t="shared" si="42"/>
        <v>0</v>
      </c>
      <c r="AK103" s="22">
        <f t="shared" si="42"/>
        <v>0</v>
      </c>
      <c r="AL103" s="22">
        <f t="shared" si="42"/>
        <v>0</v>
      </c>
      <c r="AM103" s="22">
        <f t="shared" si="42"/>
        <v>0</v>
      </c>
      <c r="AN103" s="22">
        <f t="shared" si="42"/>
        <v>0</v>
      </c>
      <c r="AO103" s="22">
        <f t="shared" si="42"/>
        <v>0</v>
      </c>
      <c r="AP103" s="22">
        <f t="shared" si="42"/>
        <v>0</v>
      </c>
      <c r="AQ103" s="22">
        <f t="shared" si="42"/>
        <v>0</v>
      </c>
      <c r="AR103" s="22">
        <f t="shared" si="42"/>
        <v>0</v>
      </c>
      <c r="AS103" s="22">
        <f t="shared" si="42"/>
        <v>0</v>
      </c>
      <c r="AT103" s="22">
        <f t="shared" si="42"/>
        <v>0</v>
      </c>
      <c r="AU103" s="44">
        <f t="shared" si="42"/>
        <v>0</v>
      </c>
      <c r="AV103" s="23"/>
      <c r="AW103" s="23"/>
      <c r="AX103" s="23"/>
      <c r="AY103" s="23"/>
      <c r="AZ103" s="23"/>
      <c r="BA103" s="23"/>
      <c r="BB103" s="23"/>
      <c r="BC103" s="23"/>
      <c r="BD103" s="23"/>
      <c r="BE103" s="12">
        <f>SUM(E103:BD103)</f>
        <v>570</v>
      </c>
      <c r="BF103" s="22"/>
    </row>
    <row r="104" spans="1:58" ht="14.25">
      <c r="A104" s="108"/>
      <c r="B104" s="125"/>
      <c r="C104" s="110"/>
      <c r="D104" s="31" t="s">
        <v>20</v>
      </c>
      <c r="E104" s="32">
        <f aca="true" t="shared" si="43" ref="E104:U104">E106+E134</f>
        <v>0</v>
      </c>
      <c r="F104" s="32">
        <f t="shared" si="43"/>
        <v>0</v>
      </c>
      <c r="G104" s="32">
        <f t="shared" si="43"/>
        <v>0</v>
      </c>
      <c r="H104" s="32">
        <f t="shared" si="43"/>
        <v>0</v>
      </c>
      <c r="I104" s="32">
        <f t="shared" si="43"/>
        <v>0</v>
      </c>
      <c r="J104" s="32">
        <f t="shared" si="43"/>
        <v>0</v>
      </c>
      <c r="K104" s="32">
        <f t="shared" si="43"/>
        <v>0</v>
      </c>
      <c r="L104" s="32">
        <f t="shared" si="43"/>
        <v>0</v>
      </c>
      <c r="M104" s="32">
        <f t="shared" si="43"/>
        <v>0</v>
      </c>
      <c r="N104" s="32">
        <f t="shared" si="43"/>
        <v>0</v>
      </c>
      <c r="O104" s="32">
        <f t="shared" si="43"/>
        <v>0</v>
      </c>
      <c r="P104" s="32">
        <f t="shared" si="43"/>
        <v>0</v>
      </c>
      <c r="Q104" s="32">
        <f t="shared" si="43"/>
        <v>0</v>
      </c>
      <c r="R104" s="32">
        <f t="shared" si="43"/>
        <v>0</v>
      </c>
      <c r="S104" s="32">
        <f t="shared" si="43"/>
        <v>0</v>
      </c>
      <c r="T104" s="32">
        <f t="shared" si="43"/>
        <v>0</v>
      </c>
      <c r="U104" s="32">
        <f t="shared" si="43"/>
        <v>0</v>
      </c>
      <c r="V104" s="33"/>
      <c r="W104" s="33"/>
      <c r="X104" s="32">
        <f aca="true" t="shared" si="44" ref="X104:AU104">X106+X134</f>
        <v>0</v>
      </c>
      <c r="Y104" s="32">
        <f t="shared" si="44"/>
        <v>0</v>
      </c>
      <c r="Z104" s="32">
        <f t="shared" si="44"/>
        <v>0</v>
      </c>
      <c r="AA104" s="32">
        <f t="shared" si="44"/>
        <v>0</v>
      </c>
      <c r="AB104" s="32">
        <f t="shared" si="44"/>
        <v>0</v>
      </c>
      <c r="AC104" s="32">
        <f t="shared" si="44"/>
        <v>0</v>
      </c>
      <c r="AD104" s="32">
        <f t="shared" si="44"/>
        <v>0</v>
      </c>
      <c r="AE104" s="32">
        <f t="shared" si="44"/>
        <v>0</v>
      </c>
      <c r="AF104" s="32">
        <f t="shared" si="44"/>
        <v>0</v>
      </c>
      <c r="AG104" s="32">
        <f t="shared" si="44"/>
        <v>0</v>
      </c>
      <c r="AH104" s="32">
        <f t="shared" si="44"/>
        <v>0</v>
      </c>
      <c r="AI104" s="32">
        <f t="shared" si="44"/>
        <v>0</v>
      </c>
      <c r="AJ104" s="32">
        <f t="shared" si="44"/>
        <v>0</v>
      </c>
      <c r="AK104" s="32">
        <f t="shared" si="44"/>
        <v>0</v>
      </c>
      <c r="AL104" s="32">
        <f t="shared" si="44"/>
        <v>0</v>
      </c>
      <c r="AM104" s="32">
        <f t="shared" si="44"/>
        <v>0</v>
      </c>
      <c r="AN104" s="32">
        <f t="shared" si="44"/>
        <v>0</v>
      </c>
      <c r="AO104" s="32">
        <f t="shared" si="44"/>
        <v>0</v>
      </c>
      <c r="AP104" s="32">
        <f t="shared" si="44"/>
        <v>0</v>
      </c>
      <c r="AQ104" s="32">
        <f t="shared" si="44"/>
        <v>0</v>
      </c>
      <c r="AR104" s="32">
        <f t="shared" si="44"/>
        <v>0</v>
      </c>
      <c r="AS104" s="32">
        <f t="shared" si="44"/>
        <v>0</v>
      </c>
      <c r="AT104" s="32">
        <f t="shared" si="44"/>
        <v>0</v>
      </c>
      <c r="AU104" s="45">
        <f t="shared" si="44"/>
        <v>0</v>
      </c>
      <c r="AV104" s="33"/>
      <c r="AW104" s="33"/>
      <c r="AX104" s="33"/>
      <c r="AY104" s="33"/>
      <c r="AZ104" s="33"/>
      <c r="BA104" s="33"/>
      <c r="BB104" s="33"/>
      <c r="BC104" s="33"/>
      <c r="BD104" s="33"/>
      <c r="BE104" s="32"/>
      <c r="BF104" s="34">
        <f>SUM(E104:BD104)</f>
        <v>0</v>
      </c>
    </row>
    <row r="105" spans="1:58" ht="13.5">
      <c r="A105" s="108"/>
      <c r="B105" s="107"/>
      <c r="C105" s="105" t="s">
        <v>55</v>
      </c>
      <c r="D105" s="8" t="s">
        <v>19</v>
      </c>
      <c r="E105" s="9">
        <f>E107+E109+E111+E113+E115+E117+E119+E129+E131+E121+E123+E125+E127</f>
        <v>15</v>
      </c>
      <c r="F105" s="9">
        <f aca="true" t="shared" si="45" ref="F105:U106">F107+F109+F111+F113+F115+F117+F119+F129+F131+F121+F123+F125+F127</f>
        <v>15</v>
      </c>
      <c r="G105" s="9">
        <f t="shared" si="45"/>
        <v>15</v>
      </c>
      <c r="H105" s="9">
        <f t="shared" si="45"/>
        <v>15</v>
      </c>
      <c r="I105" s="9">
        <f t="shared" si="45"/>
        <v>15</v>
      </c>
      <c r="J105" s="9">
        <f t="shared" si="45"/>
        <v>15</v>
      </c>
      <c r="K105" s="9">
        <f t="shared" si="45"/>
        <v>15</v>
      </c>
      <c r="L105" s="9">
        <f t="shared" si="45"/>
        <v>15</v>
      </c>
      <c r="M105" s="9">
        <f t="shared" si="45"/>
        <v>15</v>
      </c>
      <c r="N105" s="9">
        <f t="shared" si="45"/>
        <v>15</v>
      </c>
      <c r="O105" s="9">
        <f t="shared" si="45"/>
        <v>15</v>
      </c>
      <c r="P105" s="9">
        <f t="shared" si="45"/>
        <v>15</v>
      </c>
      <c r="Q105" s="9">
        <f t="shared" si="45"/>
        <v>15</v>
      </c>
      <c r="R105" s="9">
        <f t="shared" si="45"/>
        <v>15</v>
      </c>
      <c r="S105" s="9">
        <f t="shared" si="45"/>
        <v>15</v>
      </c>
      <c r="T105" s="9">
        <f t="shared" si="45"/>
        <v>18</v>
      </c>
      <c r="U105" s="46">
        <f t="shared" si="45"/>
        <v>0</v>
      </c>
      <c r="V105" s="7"/>
      <c r="W105" s="7"/>
      <c r="X105" s="9">
        <f aca="true" t="shared" si="46" ref="X105:AU106">X107+X109+X111+X113+X115+X117+X119+X129+X131+X121+X123+X125+X127</f>
        <v>13</v>
      </c>
      <c r="Y105" s="9">
        <f t="shared" si="46"/>
        <v>13</v>
      </c>
      <c r="Z105" s="9">
        <f t="shared" si="46"/>
        <v>13</v>
      </c>
      <c r="AA105" s="9">
        <f t="shared" si="46"/>
        <v>13</v>
      </c>
      <c r="AB105" s="9">
        <f t="shared" si="46"/>
        <v>13</v>
      </c>
      <c r="AC105" s="9">
        <f t="shared" si="46"/>
        <v>13</v>
      </c>
      <c r="AD105" s="9">
        <f t="shared" si="46"/>
        <v>13</v>
      </c>
      <c r="AE105" s="9">
        <f t="shared" si="46"/>
        <v>13</v>
      </c>
      <c r="AF105" s="9">
        <f t="shared" si="46"/>
        <v>14</v>
      </c>
      <c r="AG105" s="9">
        <f t="shared" si="46"/>
        <v>14</v>
      </c>
      <c r="AH105" s="9">
        <f t="shared" si="46"/>
        <v>10</v>
      </c>
      <c r="AI105" s="9">
        <f t="shared" si="46"/>
        <v>0</v>
      </c>
      <c r="AJ105" s="9">
        <f t="shared" si="46"/>
        <v>0</v>
      </c>
      <c r="AK105" s="9">
        <f t="shared" si="46"/>
        <v>0</v>
      </c>
      <c r="AL105" s="9">
        <f t="shared" si="46"/>
        <v>0</v>
      </c>
      <c r="AM105" s="9">
        <f t="shared" si="46"/>
        <v>0</v>
      </c>
      <c r="AN105" s="9">
        <f t="shared" si="46"/>
        <v>0</v>
      </c>
      <c r="AO105" s="9">
        <f t="shared" si="46"/>
        <v>0</v>
      </c>
      <c r="AP105" s="9">
        <f t="shared" si="46"/>
        <v>0</v>
      </c>
      <c r="AQ105" s="9">
        <f t="shared" si="46"/>
        <v>0</v>
      </c>
      <c r="AR105" s="9">
        <f t="shared" si="46"/>
        <v>0</v>
      </c>
      <c r="AS105" s="9">
        <f t="shared" si="46"/>
        <v>0</v>
      </c>
      <c r="AT105" s="9">
        <f t="shared" si="46"/>
        <v>0</v>
      </c>
      <c r="AU105" s="46">
        <f t="shared" si="46"/>
        <v>0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12">
        <f>SUM(E105:BD105)</f>
        <v>385</v>
      </c>
      <c r="BF105" s="9"/>
    </row>
    <row r="106" spans="1:58" ht="13.5">
      <c r="A106" s="108"/>
      <c r="B106" s="107"/>
      <c r="C106" s="105"/>
      <c r="D106" s="27" t="s">
        <v>20</v>
      </c>
      <c r="E106" s="28">
        <f>E108+E110+E112+E114+E116+E118+E120+E130+E132+E122+E124+E126+E128</f>
        <v>0</v>
      </c>
      <c r="F106" s="28">
        <f t="shared" si="45"/>
        <v>0</v>
      </c>
      <c r="G106" s="28">
        <f t="shared" si="45"/>
        <v>0</v>
      </c>
      <c r="H106" s="28">
        <f t="shared" si="45"/>
        <v>0</v>
      </c>
      <c r="I106" s="28">
        <f t="shared" si="45"/>
        <v>0</v>
      </c>
      <c r="J106" s="28">
        <f t="shared" si="45"/>
        <v>0</v>
      </c>
      <c r="K106" s="28">
        <f t="shared" si="45"/>
        <v>0</v>
      </c>
      <c r="L106" s="28">
        <f t="shared" si="45"/>
        <v>0</v>
      </c>
      <c r="M106" s="28">
        <f t="shared" si="45"/>
        <v>0</v>
      </c>
      <c r="N106" s="28">
        <f t="shared" si="45"/>
        <v>0</v>
      </c>
      <c r="O106" s="28">
        <f t="shared" si="45"/>
        <v>0</v>
      </c>
      <c r="P106" s="28">
        <f t="shared" si="45"/>
        <v>0</v>
      </c>
      <c r="Q106" s="28">
        <f t="shared" si="45"/>
        <v>0</v>
      </c>
      <c r="R106" s="28">
        <f t="shared" si="45"/>
        <v>0</v>
      </c>
      <c r="S106" s="28">
        <f t="shared" si="45"/>
        <v>0</v>
      </c>
      <c r="T106" s="28">
        <f t="shared" si="45"/>
        <v>0</v>
      </c>
      <c r="U106" s="47">
        <f t="shared" si="45"/>
        <v>0</v>
      </c>
      <c r="V106" s="29"/>
      <c r="W106" s="29"/>
      <c r="X106" s="28">
        <f t="shared" si="46"/>
        <v>0</v>
      </c>
      <c r="Y106" s="28">
        <f t="shared" si="46"/>
        <v>0</v>
      </c>
      <c r="Z106" s="28">
        <f t="shared" si="46"/>
        <v>0</v>
      </c>
      <c r="AA106" s="28">
        <f t="shared" si="46"/>
        <v>0</v>
      </c>
      <c r="AB106" s="28">
        <f t="shared" si="46"/>
        <v>0</v>
      </c>
      <c r="AC106" s="28">
        <f t="shared" si="46"/>
        <v>0</v>
      </c>
      <c r="AD106" s="28">
        <f t="shared" si="46"/>
        <v>0</v>
      </c>
      <c r="AE106" s="28">
        <f t="shared" si="46"/>
        <v>0</v>
      </c>
      <c r="AF106" s="28">
        <f t="shared" si="46"/>
        <v>0</v>
      </c>
      <c r="AG106" s="28">
        <f t="shared" si="46"/>
        <v>0</v>
      </c>
      <c r="AH106" s="28">
        <f t="shared" si="46"/>
        <v>0</v>
      </c>
      <c r="AI106" s="28">
        <f t="shared" si="46"/>
        <v>0</v>
      </c>
      <c r="AJ106" s="28">
        <f t="shared" si="46"/>
        <v>0</v>
      </c>
      <c r="AK106" s="28">
        <f t="shared" si="46"/>
        <v>0</v>
      </c>
      <c r="AL106" s="28">
        <f t="shared" si="46"/>
        <v>0</v>
      </c>
      <c r="AM106" s="28">
        <f t="shared" si="46"/>
        <v>0</v>
      </c>
      <c r="AN106" s="28">
        <f t="shared" si="46"/>
        <v>0</v>
      </c>
      <c r="AO106" s="28">
        <f t="shared" si="46"/>
        <v>0</v>
      </c>
      <c r="AP106" s="28">
        <f t="shared" si="46"/>
        <v>0</v>
      </c>
      <c r="AQ106" s="28">
        <f t="shared" si="46"/>
        <v>0</v>
      </c>
      <c r="AR106" s="28">
        <f t="shared" si="46"/>
        <v>0</v>
      </c>
      <c r="AS106" s="28">
        <f t="shared" si="46"/>
        <v>0</v>
      </c>
      <c r="AT106" s="28">
        <f t="shared" si="46"/>
        <v>0</v>
      </c>
      <c r="AU106" s="47">
        <f t="shared" si="46"/>
        <v>0</v>
      </c>
      <c r="AV106" s="29"/>
      <c r="AW106" s="29"/>
      <c r="AX106" s="29"/>
      <c r="AY106" s="29"/>
      <c r="AZ106" s="29"/>
      <c r="BA106" s="29"/>
      <c r="BB106" s="29"/>
      <c r="BC106" s="29"/>
      <c r="BD106" s="29"/>
      <c r="BE106" s="28"/>
      <c r="BF106" s="28">
        <f>SUM(E106:BD106)</f>
        <v>0</v>
      </c>
    </row>
    <row r="107" spans="1:58" ht="12.75">
      <c r="A107" s="108"/>
      <c r="B107" s="101" t="s">
        <v>73</v>
      </c>
      <c r="C107" s="100" t="s">
        <v>74</v>
      </c>
      <c r="D107" s="5" t="s">
        <v>19</v>
      </c>
      <c r="E107" s="4">
        <v>4</v>
      </c>
      <c r="F107" s="4">
        <v>4</v>
      </c>
      <c r="G107" s="4">
        <v>4</v>
      </c>
      <c r="H107" s="4">
        <v>4</v>
      </c>
      <c r="I107" s="4">
        <v>4</v>
      </c>
      <c r="J107" s="4">
        <v>4</v>
      </c>
      <c r="K107" s="4">
        <v>4</v>
      </c>
      <c r="L107" s="4">
        <v>4</v>
      </c>
      <c r="M107" s="4">
        <v>4</v>
      </c>
      <c r="N107" s="4">
        <v>4</v>
      </c>
      <c r="O107" s="4">
        <v>4</v>
      </c>
      <c r="P107" s="4">
        <v>4</v>
      </c>
      <c r="Q107" s="4">
        <v>4</v>
      </c>
      <c r="R107" s="4">
        <v>4</v>
      </c>
      <c r="S107" s="4">
        <v>4</v>
      </c>
      <c r="T107" s="4">
        <v>4</v>
      </c>
      <c r="U107" s="48"/>
      <c r="V107" s="6"/>
      <c r="W107" s="6"/>
      <c r="X107" s="4">
        <v>4</v>
      </c>
      <c r="Y107" s="4">
        <v>4</v>
      </c>
      <c r="Z107" s="4">
        <v>4</v>
      </c>
      <c r="AA107" s="4">
        <v>4</v>
      </c>
      <c r="AB107" s="4">
        <v>4</v>
      </c>
      <c r="AC107" s="4">
        <v>4</v>
      </c>
      <c r="AD107" s="4">
        <v>4</v>
      </c>
      <c r="AE107" s="4">
        <v>4</v>
      </c>
      <c r="AF107" s="4">
        <v>4</v>
      </c>
      <c r="AG107" s="4">
        <v>4</v>
      </c>
      <c r="AH107" s="4">
        <v>4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8"/>
      <c r="AV107" s="6"/>
      <c r="AW107" s="6"/>
      <c r="AX107" s="6"/>
      <c r="AY107" s="6"/>
      <c r="AZ107" s="6"/>
      <c r="BA107" s="6"/>
      <c r="BB107" s="6"/>
      <c r="BC107" s="6"/>
      <c r="BD107" s="6"/>
      <c r="BE107" s="4">
        <f>SUM(E107:BD107)</f>
        <v>108</v>
      </c>
      <c r="BF107" s="4"/>
    </row>
    <row r="108" spans="1:58" ht="12.75">
      <c r="A108" s="108"/>
      <c r="B108" s="101"/>
      <c r="C108" s="100"/>
      <c r="D108" s="36" t="s">
        <v>20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50"/>
      <c r="V108" s="38"/>
      <c r="W108" s="38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98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4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7"/>
      <c r="BF108" s="37">
        <f>SUM(E108:BD108)</f>
        <v>0</v>
      </c>
    </row>
    <row r="109" spans="1:58" ht="12.75">
      <c r="A109" s="108"/>
      <c r="B109" s="101" t="s">
        <v>78</v>
      </c>
      <c r="C109" s="100" t="s">
        <v>56</v>
      </c>
      <c r="D109" s="5" t="s">
        <v>19</v>
      </c>
      <c r="E109" s="4">
        <v>4</v>
      </c>
      <c r="F109" s="4">
        <v>4</v>
      </c>
      <c r="G109" s="4">
        <v>4</v>
      </c>
      <c r="H109" s="4">
        <v>4</v>
      </c>
      <c r="I109" s="4">
        <v>4</v>
      </c>
      <c r="J109" s="4">
        <v>4</v>
      </c>
      <c r="K109" s="4">
        <v>4</v>
      </c>
      <c r="L109" s="4">
        <v>4</v>
      </c>
      <c r="M109" s="4">
        <v>4</v>
      </c>
      <c r="N109" s="4">
        <v>4</v>
      </c>
      <c r="O109" s="4">
        <v>4</v>
      </c>
      <c r="P109" s="4">
        <v>4</v>
      </c>
      <c r="Q109" s="4">
        <v>4</v>
      </c>
      <c r="R109" s="4">
        <v>4</v>
      </c>
      <c r="S109" s="4">
        <v>4</v>
      </c>
      <c r="T109" s="4">
        <v>7</v>
      </c>
      <c r="U109" s="48"/>
      <c r="V109" s="15"/>
      <c r="W109" s="15"/>
      <c r="X109" s="5">
        <v>2</v>
      </c>
      <c r="Y109" s="5">
        <v>2</v>
      </c>
      <c r="Z109" s="5">
        <v>2</v>
      </c>
      <c r="AA109" s="5">
        <v>2</v>
      </c>
      <c r="AB109" s="5">
        <v>2</v>
      </c>
      <c r="AC109" s="5">
        <v>2</v>
      </c>
      <c r="AD109" s="5">
        <v>2</v>
      </c>
      <c r="AE109" s="5">
        <v>2</v>
      </c>
      <c r="AF109" s="5">
        <v>2</v>
      </c>
      <c r="AG109" s="5">
        <v>2</v>
      </c>
      <c r="AH109" s="5">
        <v>3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4"/>
      <c r="AT109" s="4"/>
      <c r="AU109" s="48"/>
      <c r="AV109" s="6"/>
      <c r="AW109" s="6"/>
      <c r="AX109" s="6"/>
      <c r="AY109" s="6"/>
      <c r="AZ109" s="6"/>
      <c r="BA109" s="6"/>
      <c r="BB109" s="6"/>
      <c r="BC109" s="6"/>
      <c r="BD109" s="6"/>
      <c r="BE109" s="4">
        <f>SUM(E109:BD109)</f>
        <v>90</v>
      </c>
      <c r="BF109" s="4"/>
    </row>
    <row r="110" spans="1:58" ht="12.75">
      <c r="A110" s="108"/>
      <c r="B110" s="101"/>
      <c r="C110" s="100"/>
      <c r="D110" s="36" t="s">
        <v>20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50"/>
      <c r="V110" s="38"/>
      <c r="W110" s="38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98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7"/>
      <c r="AU110" s="50"/>
      <c r="AV110" s="39"/>
      <c r="AW110" s="39"/>
      <c r="AX110" s="39"/>
      <c r="AY110" s="39"/>
      <c r="AZ110" s="39"/>
      <c r="BA110" s="39"/>
      <c r="BB110" s="39"/>
      <c r="BC110" s="39"/>
      <c r="BD110" s="39"/>
      <c r="BE110" s="37"/>
      <c r="BF110" s="37">
        <f>SUM(E110:BD110)</f>
        <v>0</v>
      </c>
    </row>
    <row r="111" spans="1:58" ht="12.75">
      <c r="A111" s="108"/>
      <c r="B111" s="101" t="s">
        <v>81</v>
      </c>
      <c r="C111" s="100" t="s">
        <v>76</v>
      </c>
      <c r="D111" s="5" t="s">
        <v>19</v>
      </c>
      <c r="E111" s="4">
        <v>2</v>
      </c>
      <c r="F111" s="4">
        <v>2</v>
      </c>
      <c r="G111" s="4">
        <v>2</v>
      </c>
      <c r="H111" s="4">
        <v>2</v>
      </c>
      <c r="I111" s="4">
        <v>2</v>
      </c>
      <c r="J111" s="4">
        <v>2</v>
      </c>
      <c r="K111" s="4">
        <v>2</v>
      </c>
      <c r="L111" s="4">
        <v>2</v>
      </c>
      <c r="M111" s="4">
        <v>2</v>
      </c>
      <c r="N111" s="4">
        <v>2</v>
      </c>
      <c r="O111" s="4">
        <v>2</v>
      </c>
      <c r="P111" s="4">
        <v>2</v>
      </c>
      <c r="Q111" s="4">
        <v>2</v>
      </c>
      <c r="R111" s="4">
        <v>2</v>
      </c>
      <c r="S111" s="4">
        <v>2</v>
      </c>
      <c r="T111" s="4">
        <v>2</v>
      </c>
      <c r="U111" s="48"/>
      <c r="V111" s="15"/>
      <c r="W111" s="15"/>
      <c r="X111" s="5">
        <v>4</v>
      </c>
      <c r="Y111" s="5">
        <v>4</v>
      </c>
      <c r="Z111" s="5">
        <v>4</v>
      </c>
      <c r="AA111" s="5">
        <v>4</v>
      </c>
      <c r="AB111" s="5">
        <v>4</v>
      </c>
      <c r="AC111" s="5">
        <v>4</v>
      </c>
      <c r="AD111" s="5">
        <v>4</v>
      </c>
      <c r="AE111" s="5">
        <v>4</v>
      </c>
      <c r="AF111" s="5">
        <v>5</v>
      </c>
      <c r="AG111" s="5">
        <v>5</v>
      </c>
      <c r="AH111" s="5"/>
      <c r="AI111" s="5"/>
      <c r="AJ111" s="5"/>
      <c r="AK111" s="5"/>
      <c r="AL111" s="5"/>
      <c r="AM111" s="4"/>
      <c r="AN111" s="4"/>
      <c r="AO111" s="4"/>
      <c r="AP111" s="4"/>
      <c r="AQ111" s="4"/>
      <c r="AR111" s="4"/>
      <c r="AS111" s="4"/>
      <c r="AT111" s="4"/>
      <c r="AU111" s="48"/>
      <c r="AV111" s="6"/>
      <c r="AW111" s="6"/>
      <c r="AX111" s="6"/>
      <c r="AY111" s="6"/>
      <c r="AZ111" s="6"/>
      <c r="BA111" s="6"/>
      <c r="BB111" s="6"/>
      <c r="BC111" s="6"/>
      <c r="BD111" s="6"/>
      <c r="BE111" s="4">
        <f>SUM(E111:BD111)</f>
        <v>74</v>
      </c>
      <c r="BF111" s="4"/>
    </row>
    <row r="112" spans="1:58" ht="12.75">
      <c r="A112" s="108"/>
      <c r="B112" s="101"/>
      <c r="C112" s="100"/>
      <c r="D112" s="36" t="s">
        <v>20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50"/>
      <c r="V112" s="38"/>
      <c r="W112" s="38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98"/>
      <c r="AJ112" s="36"/>
      <c r="AK112" s="36"/>
      <c r="AL112" s="36"/>
      <c r="AM112" s="36"/>
      <c r="AN112" s="36"/>
      <c r="AO112" s="36"/>
      <c r="AP112" s="36"/>
      <c r="AQ112" s="36"/>
      <c r="AR112" s="36"/>
      <c r="AS112" s="37"/>
      <c r="AT112" s="37"/>
      <c r="AU112" s="50"/>
      <c r="AV112" s="39"/>
      <c r="AW112" s="39"/>
      <c r="AX112" s="39"/>
      <c r="AY112" s="39"/>
      <c r="AZ112" s="39"/>
      <c r="BA112" s="39"/>
      <c r="BB112" s="39"/>
      <c r="BC112" s="39"/>
      <c r="BD112" s="39"/>
      <c r="BE112" s="37"/>
      <c r="BF112" s="37">
        <f>SUM(E112:BD112)</f>
        <v>0</v>
      </c>
    </row>
    <row r="113" spans="1:58" ht="12.75">
      <c r="A113" s="108"/>
      <c r="B113" s="101" t="s">
        <v>84</v>
      </c>
      <c r="C113" s="100" t="s">
        <v>29</v>
      </c>
      <c r="D113" s="5" t="s">
        <v>19</v>
      </c>
      <c r="E113" s="4">
        <v>3</v>
      </c>
      <c r="F113" s="4">
        <v>3</v>
      </c>
      <c r="G113" s="4">
        <v>3</v>
      </c>
      <c r="H113" s="4">
        <v>3</v>
      </c>
      <c r="I113" s="4">
        <v>3</v>
      </c>
      <c r="J113" s="4">
        <v>3</v>
      </c>
      <c r="K113" s="4">
        <v>3</v>
      </c>
      <c r="L113" s="4">
        <v>3</v>
      </c>
      <c r="M113" s="4">
        <v>3</v>
      </c>
      <c r="N113" s="4">
        <v>3</v>
      </c>
      <c r="O113" s="4">
        <v>3</v>
      </c>
      <c r="P113" s="4">
        <v>3</v>
      </c>
      <c r="Q113" s="4">
        <v>3</v>
      </c>
      <c r="R113" s="4">
        <v>3</v>
      </c>
      <c r="S113" s="4">
        <v>3</v>
      </c>
      <c r="T113" s="4">
        <v>3</v>
      </c>
      <c r="U113" s="54"/>
      <c r="V113" s="15"/>
      <c r="W113" s="15"/>
      <c r="X113" s="5">
        <v>3</v>
      </c>
      <c r="Y113" s="5">
        <v>3</v>
      </c>
      <c r="Z113" s="5">
        <v>3</v>
      </c>
      <c r="AA113" s="5">
        <v>3</v>
      </c>
      <c r="AB113" s="5">
        <v>3</v>
      </c>
      <c r="AC113" s="5">
        <v>3</v>
      </c>
      <c r="AD113" s="5">
        <v>3</v>
      </c>
      <c r="AE113" s="5">
        <v>3</v>
      </c>
      <c r="AF113" s="5">
        <v>3</v>
      </c>
      <c r="AG113" s="5">
        <v>3</v>
      </c>
      <c r="AH113" s="5">
        <v>3</v>
      </c>
      <c r="AI113" s="99"/>
      <c r="AJ113" s="4"/>
      <c r="AK113" s="4"/>
      <c r="AL113" s="5"/>
      <c r="AM113" s="4"/>
      <c r="AN113" s="4"/>
      <c r="AO113" s="4"/>
      <c r="AP113" s="4"/>
      <c r="AQ113" s="4"/>
      <c r="AR113" s="12"/>
      <c r="AS113" s="4"/>
      <c r="AT113" s="4"/>
      <c r="AU113" s="48"/>
      <c r="AV113" s="6"/>
      <c r="AW113" s="6"/>
      <c r="AX113" s="6"/>
      <c r="AY113" s="6"/>
      <c r="AZ113" s="6"/>
      <c r="BA113" s="6"/>
      <c r="BB113" s="6"/>
      <c r="BC113" s="6"/>
      <c r="BD113" s="6"/>
      <c r="BE113" s="4">
        <f>SUM(E113:BD113)</f>
        <v>81</v>
      </c>
      <c r="BF113" s="4"/>
    </row>
    <row r="114" spans="1:58" ht="12.75">
      <c r="A114" s="108"/>
      <c r="B114" s="101"/>
      <c r="C114" s="100"/>
      <c r="D114" s="36" t="s">
        <v>20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49"/>
      <c r="V114" s="38"/>
      <c r="W114" s="38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7"/>
      <c r="AI114" s="90"/>
      <c r="AJ114" s="37"/>
      <c r="AK114" s="37"/>
      <c r="AL114" s="36"/>
      <c r="AM114" s="37"/>
      <c r="AN114" s="37"/>
      <c r="AO114" s="37"/>
      <c r="AP114" s="37"/>
      <c r="AQ114" s="37"/>
      <c r="AR114" s="34"/>
      <c r="AS114" s="37"/>
      <c r="AT114" s="37"/>
      <c r="AU114" s="50"/>
      <c r="AV114" s="39"/>
      <c r="AW114" s="39"/>
      <c r="AX114" s="39"/>
      <c r="AY114" s="39"/>
      <c r="AZ114" s="39"/>
      <c r="BA114" s="39"/>
      <c r="BB114" s="39"/>
      <c r="BC114" s="39"/>
      <c r="BD114" s="39"/>
      <c r="BE114" s="37"/>
      <c r="BF114" s="37">
        <f>SUM(E114:BD114)</f>
        <v>0</v>
      </c>
    </row>
    <row r="115" spans="1:58" ht="12.75">
      <c r="A115" s="108"/>
      <c r="B115" s="101" t="s">
        <v>85</v>
      </c>
      <c r="C115" s="100" t="s">
        <v>65</v>
      </c>
      <c r="D115" s="5" t="s">
        <v>19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8"/>
      <c r="V115" s="15"/>
      <c r="W115" s="1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4"/>
      <c r="AI115" s="99"/>
      <c r="AJ115" s="4"/>
      <c r="AK115" s="4"/>
      <c r="AL115" s="5"/>
      <c r="AM115" s="4"/>
      <c r="AN115" s="4"/>
      <c r="AO115" s="4"/>
      <c r="AP115" s="4"/>
      <c r="AQ115" s="4"/>
      <c r="AR115" s="4"/>
      <c r="AS115" s="4"/>
      <c r="AT115" s="4"/>
      <c r="AU115" s="48"/>
      <c r="AV115" s="6"/>
      <c r="AW115" s="6"/>
      <c r="AX115" s="6"/>
      <c r="AY115" s="6"/>
      <c r="AZ115" s="6"/>
      <c r="BA115" s="6"/>
      <c r="BB115" s="6"/>
      <c r="BC115" s="6"/>
      <c r="BD115" s="6"/>
      <c r="BE115" s="4">
        <f>SUM(E115:BD115)</f>
        <v>0</v>
      </c>
      <c r="BF115" s="4"/>
    </row>
    <row r="116" spans="1:58" ht="12.75">
      <c r="A116" s="108"/>
      <c r="B116" s="101"/>
      <c r="C116" s="100"/>
      <c r="D116" s="36" t="s">
        <v>20</v>
      </c>
      <c r="E116" s="37"/>
      <c r="F116" s="37"/>
      <c r="G116" s="37"/>
      <c r="H116" s="37"/>
      <c r="I116" s="37"/>
      <c r="J116" s="37"/>
      <c r="K116" s="37"/>
      <c r="L116" s="36"/>
      <c r="M116" s="36"/>
      <c r="N116" s="36"/>
      <c r="O116" s="36"/>
      <c r="P116" s="36"/>
      <c r="Q116" s="36"/>
      <c r="R116" s="36"/>
      <c r="S116" s="36"/>
      <c r="T116" s="36"/>
      <c r="U116" s="49"/>
      <c r="V116" s="38"/>
      <c r="W116" s="38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98"/>
      <c r="AJ116" s="36"/>
      <c r="AK116" s="36"/>
      <c r="AL116" s="36"/>
      <c r="AM116" s="36"/>
      <c r="AN116" s="36"/>
      <c r="AO116" s="36"/>
      <c r="AP116" s="36"/>
      <c r="AQ116" s="36"/>
      <c r="AR116" s="36"/>
      <c r="AS116" s="37"/>
      <c r="AT116" s="37"/>
      <c r="AU116" s="50"/>
      <c r="AV116" s="39"/>
      <c r="AW116" s="39"/>
      <c r="AX116" s="39"/>
      <c r="AY116" s="39"/>
      <c r="AZ116" s="39"/>
      <c r="BA116" s="39"/>
      <c r="BB116" s="39"/>
      <c r="BC116" s="39"/>
      <c r="BD116" s="39"/>
      <c r="BE116" s="37"/>
      <c r="BF116" s="37">
        <f>SUM(E116:BD116)</f>
        <v>0</v>
      </c>
    </row>
    <row r="117" spans="1:58" ht="12.75">
      <c r="A117" s="108"/>
      <c r="B117" s="101" t="s">
        <v>86</v>
      </c>
      <c r="C117" s="100" t="s">
        <v>57</v>
      </c>
      <c r="D117" s="5" t="s">
        <v>19</v>
      </c>
      <c r="E117" s="4">
        <v>2</v>
      </c>
      <c r="F117" s="4">
        <v>2</v>
      </c>
      <c r="G117" s="4">
        <v>2</v>
      </c>
      <c r="H117" s="4">
        <v>2</v>
      </c>
      <c r="I117" s="4">
        <v>2</v>
      </c>
      <c r="J117" s="4">
        <v>2</v>
      </c>
      <c r="K117" s="4">
        <v>2</v>
      </c>
      <c r="L117" s="4">
        <v>2</v>
      </c>
      <c r="M117" s="4">
        <v>2</v>
      </c>
      <c r="N117" s="4">
        <v>2</v>
      </c>
      <c r="O117" s="4">
        <v>2</v>
      </c>
      <c r="P117" s="4">
        <v>2</v>
      </c>
      <c r="Q117" s="4">
        <v>2</v>
      </c>
      <c r="R117" s="4">
        <v>2</v>
      </c>
      <c r="S117" s="4">
        <v>2</v>
      </c>
      <c r="T117" s="4">
        <v>2</v>
      </c>
      <c r="U117" s="54"/>
      <c r="V117" s="15"/>
      <c r="W117" s="1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"/>
      <c r="AI117" s="99"/>
      <c r="AJ117" s="4"/>
      <c r="AK117" s="4"/>
      <c r="AL117" s="5"/>
      <c r="AM117" s="4"/>
      <c r="AN117" s="4"/>
      <c r="AO117" s="4"/>
      <c r="AP117" s="4"/>
      <c r="AQ117" s="4"/>
      <c r="AR117" s="12"/>
      <c r="AS117" s="4"/>
      <c r="AT117" s="4"/>
      <c r="AU117" s="48"/>
      <c r="AV117" s="6"/>
      <c r="AW117" s="6"/>
      <c r="AX117" s="6"/>
      <c r="AY117" s="6"/>
      <c r="AZ117" s="6"/>
      <c r="BA117" s="6"/>
      <c r="BB117" s="6"/>
      <c r="BC117" s="6"/>
      <c r="BD117" s="6"/>
      <c r="BE117" s="4">
        <f>SUM(E117:BD117)</f>
        <v>32</v>
      </c>
      <c r="BF117" s="4"/>
    </row>
    <row r="118" spans="1:58" ht="12.75">
      <c r="A118" s="108"/>
      <c r="B118" s="101"/>
      <c r="C118" s="100"/>
      <c r="D118" s="36" t="s">
        <v>20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49"/>
      <c r="V118" s="38"/>
      <c r="W118" s="38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7"/>
      <c r="AI118" s="90"/>
      <c r="AJ118" s="37"/>
      <c r="AK118" s="37"/>
      <c r="AL118" s="36"/>
      <c r="AM118" s="37"/>
      <c r="AN118" s="37"/>
      <c r="AO118" s="37"/>
      <c r="AP118" s="37"/>
      <c r="AQ118" s="37"/>
      <c r="AR118" s="34"/>
      <c r="AS118" s="37"/>
      <c r="AT118" s="37"/>
      <c r="AU118" s="50"/>
      <c r="AV118" s="39"/>
      <c r="AW118" s="39"/>
      <c r="AX118" s="39"/>
      <c r="AY118" s="39"/>
      <c r="AZ118" s="39"/>
      <c r="BA118" s="39"/>
      <c r="BB118" s="39"/>
      <c r="BC118" s="39"/>
      <c r="BD118" s="39"/>
      <c r="BE118" s="37"/>
      <c r="BF118" s="37">
        <f>SUM(E118:BD118)</f>
        <v>0</v>
      </c>
    </row>
    <row r="119" spans="1:58" ht="12.75">
      <c r="A119" s="108"/>
      <c r="B119" s="101" t="s">
        <v>87</v>
      </c>
      <c r="C119" s="100" t="s">
        <v>79</v>
      </c>
      <c r="D119" s="5" t="s">
        <v>19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4"/>
      <c r="V119" s="15"/>
      <c r="W119" s="1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97"/>
      <c r="AJ119" s="5"/>
      <c r="AK119" s="5"/>
      <c r="AL119" s="5"/>
      <c r="AM119" s="4"/>
      <c r="AN119" s="4"/>
      <c r="AO119" s="4"/>
      <c r="AP119" s="4"/>
      <c r="AQ119" s="4"/>
      <c r="AR119" s="4"/>
      <c r="AS119" s="4"/>
      <c r="AT119" s="4"/>
      <c r="AU119" s="48"/>
      <c r="AV119" s="6"/>
      <c r="AW119" s="6"/>
      <c r="AX119" s="6"/>
      <c r="AY119" s="6"/>
      <c r="AZ119" s="6"/>
      <c r="BA119" s="6"/>
      <c r="BB119" s="6"/>
      <c r="BC119" s="6"/>
      <c r="BD119" s="6"/>
      <c r="BE119" s="4">
        <f>SUM(E119:BD119)</f>
        <v>0</v>
      </c>
      <c r="BF119" s="4"/>
    </row>
    <row r="120" spans="1:58" ht="12.75">
      <c r="A120" s="108"/>
      <c r="B120" s="101"/>
      <c r="C120" s="100"/>
      <c r="D120" s="36" t="s">
        <v>20</v>
      </c>
      <c r="E120" s="37"/>
      <c r="F120" s="37"/>
      <c r="G120" s="37"/>
      <c r="H120" s="37"/>
      <c r="I120" s="37"/>
      <c r="J120" s="37"/>
      <c r="K120" s="37"/>
      <c r="L120" s="36"/>
      <c r="M120" s="36"/>
      <c r="N120" s="36"/>
      <c r="O120" s="36"/>
      <c r="P120" s="36"/>
      <c r="Q120" s="36"/>
      <c r="R120" s="36"/>
      <c r="S120" s="36"/>
      <c r="T120" s="36"/>
      <c r="U120" s="49"/>
      <c r="V120" s="38"/>
      <c r="W120" s="38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98"/>
      <c r="AJ120" s="36"/>
      <c r="AK120" s="36"/>
      <c r="AL120" s="36"/>
      <c r="AM120" s="36"/>
      <c r="AN120" s="36"/>
      <c r="AO120" s="36"/>
      <c r="AP120" s="36"/>
      <c r="AQ120" s="36"/>
      <c r="AR120" s="36"/>
      <c r="AS120" s="37"/>
      <c r="AT120" s="37"/>
      <c r="AU120" s="50"/>
      <c r="AV120" s="39"/>
      <c r="AW120" s="39"/>
      <c r="AX120" s="39"/>
      <c r="AY120" s="39"/>
      <c r="AZ120" s="39"/>
      <c r="BA120" s="39"/>
      <c r="BB120" s="39"/>
      <c r="BC120" s="39"/>
      <c r="BD120" s="39"/>
      <c r="BE120" s="37"/>
      <c r="BF120" s="37">
        <f>SUM(E120:BD120)</f>
        <v>0</v>
      </c>
    </row>
    <row r="121" spans="1:58" ht="12.75">
      <c r="A121" s="108"/>
      <c r="B121" s="101" t="s">
        <v>88</v>
      </c>
      <c r="C121" s="100" t="s">
        <v>58</v>
      </c>
      <c r="D121" s="5" t="s">
        <v>19</v>
      </c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4"/>
      <c r="V121" s="15"/>
      <c r="W121" s="1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97"/>
      <c r="AJ121" s="5"/>
      <c r="AK121" s="5"/>
      <c r="AL121" s="5"/>
      <c r="AM121" s="5"/>
      <c r="AN121" s="5"/>
      <c r="AO121" s="5"/>
      <c r="AP121" s="5"/>
      <c r="AQ121" s="5"/>
      <c r="AR121" s="5"/>
      <c r="AS121" s="4"/>
      <c r="AT121" s="4"/>
      <c r="AU121" s="48"/>
      <c r="AV121" s="6"/>
      <c r="AW121" s="6"/>
      <c r="AX121" s="6"/>
      <c r="AY121" s="6"/>
      <c r="AZ121" s="6"/>
      <c r="BA121" s="6"/>
      <c r="BB121" s="6"/>
      <c r="BC121" s="6"/>
      <c r="BD121" s="6"/>
      <c r="BE121" s="4">
        <f>SUM(E121:BD121)</f>
        <v>0</v>
      </c>
      <c r="BF121" s="4"/>
    </row>
    <row r="122" spans="1:58" ht="12.75">
      <c r="A122" s="108"/>
      <c r="B122" s="101"/>
      <c r="C122" s="100"/>
      <c r="D122" s="36" t="s">
        <v>20</v>
      </c>
      <c r="E122" s="37"/>
      <c r="F122" s="37"/>
      <c r="G122" s="37"/>
      <c r="H122" s="37"/>
      <c r="I122" s="37"/>
      <c r="J122" s="37"/>
      <c r="K122" s="37"/>
      <c r="L122" s="36"/>
      <c r="M122" s="36"/>
      <c r="N122" s="36"/>
      <c r="O122" s="36"/>
      <c r="P122" s="36"/>
      <c r="Q122" s="36"/>
      <c r="R122" s="36"/>
      <c r="S122" s="36"/>
      <c r="T122" s="36"/>
      <c r="U122" s="49"/>
      <c r="V122" s="38"/>
      <c r="W122" s="38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98"/>
      <c r="AJ122" s="36"/>
      <c r="AK122" s="36"/>
      <c r="AL122" s="36"/>
      <c r="AM122" s="36"/>
      <c r="AN122" s="36"/>
      <c r="AO122" s="36"/>
      <c r="AP122" s="36"/>
      <c r="AQ122" s="36"/>
      <c r="AR122" s="36"/>
      <c r="AS122" s="37"/>
      <c r="AT122" s="37"/>
      <c r="AU122" s="50"/>
      <c r="AV122" s="39"/>
      <c r="AW122" s="39"/>
      <c r="AX122" s="39"/>
      <c r="AY122" s="39"/>
      <c r="AZ122" s="39"/>
      <c r="BA122" s="39"/>
      <c r="BB122" s="39"/>
      <c r="BC122" s="39"/>
      <c r="BD122" s="39"/>
      <c r="BE122" s="37"/>
      <c r="BF122" s="37">
        <f>SUM(E122:BD122)</f>
        <v>0</v>
      </c>
    </row>
    <row r="123" spans="1:58" ht="12.75">
      <c r="A123" s="108"/>
      <c r="B123" s="101" t="s">
        <v>89</v>
      </c>
      <c r="C123" s="100" t="s">
        <v>82</v>
      </c>
      <c r="D123" s="5" t="s">
        <v>19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4"/>
      <c r="V123" s="15"/>
      <c r="W123" s="1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97"/>
      <c r="AJ123" s="5"/>
      <c r="AK123" s="5"/>
      <c r="AL123" s="5"/>
      <c r="AM123" s="5"/>
      <c r="AN123" s="5"/>
      <c r="AO123" s="5"/>
      <c r="AP123" s="5"/>
      <c r="AQ123" s="5"/>
      <c r="AR123" s="5"/>
      <c r="AS123" s="4"/>
      <c r="AT123" s="4"/>
      <c r="AU123" s="48"/>
      <c r="AV123" s="6"/>
      <c r="AW123" s="6"/>
      <c r="AX123" s="6"/>
      <c r="AY123" s="6"/>
      <c r="AZ123" s="6"/>
      <c r="BA123" s="6"/>
      <c r="BB123" s="6"/>
      <c r="BC123" s="6"/>
      <c r="BD123" s="6"/>
      <c r="BE123" s="4">
        <f>SUM(E123:BD123)</f>
        <v>0</v>
      </c>
      <c r="BF123" s="4"/>
    </row>
    <row r="124" spans="1:58" ht="12.75">
      <c r="A124" s="108"/>
      <c r="B124" s="101"/>
      <c r="C124" s="100"/>
      <c r="D124" s="36" t="s">
        <v>20</v>
      </c>
      <c r="E124" s="37"/>
      <c r="F124" s="37"/>
      <c r="G124" s="37"/>
      <c r="H124" s="37"/>
      <c r="I124" s="37"/>
      <c r="J124" s="37"/>
      <c r="K124" s="37"/>
      <c r="L124" s="36"/>
      <c r="M124" s="36"/>
      <c r="N124" s="36"/>
      <c r="O124" s="36"/>
      <c r="P124" s="36"/>
      <c r="Q124" s="36"/>
      <c r="R124" s="36"/>
      <c r="S124" s="36"/>
      <c r="T124" s="36"/>
      <c r="U124" s="49"/>
      <c r="V124" s="38"/>
      <c r="W124" s="38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98"/>
      <c r="AJ124" s="36"/>
      <c r="AK124" s="36"/>
      <c r="AL124" s="36"/>
      <c r="AM124" s="36"/>
      <c r="AN124" s="36"/>
      <c r="AO124" s="36"/>
      <c r="AP124" s="36"/>
      <c r="AQ124" s="36"/>
      <c r="AR124" s="36"/>
      <c r="AS124" s="37"/>
      <c r="AT124" s="37"/>
      <c r="AU124" s="50"/>
      <c r="AV124" s="39"/>
      <c r="AW124" s="39"/>
      <c r="AX124" s="39"/>
      <c r="AY124" s="39"/>
      <c r="AZ124" s="39"/>
      <c r="BA124" s="39"/>
      <c r="BB124" s="39"/>
      <c r="BC124" s="39"/>
      <c r="BD124" s="39"/>
      <c r="BE124" s="37"/>
      <c r="BF124" s="37">
        <f>SUM(E124:BD124)</f>
        <v>0</v>
      </c>
    </row>
    <row r="125" spans="1:58" ht="12.75">
      <c r="A125" s="108"/>
      <c r="B125" s="101" t="s">
        <v>90</v>
      </c>
      <c r="C125" s="100" t="s">
        <v>83</v>
      </c>
      <c r="D125" s="5" t="s">
        <v>19</v>
      </c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4"/>
      <c r="V125" s="15"/>
      <c r="W125" s="1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97"/>
      <c r="AJ125" s="5"/>
      <c r="AK125" s="5"/>
      <c r="AL125" s="5"/>
      <c r="AM125" s="5"/>
      <c r="AN125" s="5"/>
      <c r="AO125" s="5"/>
      <c r="AP125" s="5"/>
      <c r="AQ125" s="5"/>
      <c r="AR125" s="5"/>
      <c r="AS125" s="4"/>
      <c r="AT125" s="4"/>
      <c r="AU125" s="48"/>
      <c r="AV125" s="6"/>
      <c r="AW125" s="6"/>
      <c r="AX125" s="6"/>
      <c r="AY125" s="6"/>
      <c r="AZ125" s="6"/>
      <c r="BA125" s="6"/>
      <c r="BB125" s="6"/>
      <c r="BC125" s="6"/>
      <c r="BD125" s="6"/>
      <c r="BE125" s="4">
        <f>SUM(E125:BD125)</f>
        <v>0</v>
      </c>
      <c r="BF125" s="4"/>
    </row>
    <row r="126" spans="1:58" ht="12.75">
      <c r="A126" s="108"/>
      <c r="B126" s="101"/>
      <c r="C126" s="100"/>
      <c r="D126" s="36" t="s">
        <v>20</v>
      </c>
      <c r="E126" s="37"/>
      <c r="F126" s="37"/>
      <c r="G126" s="37"/>
      <c r="H126" s="37"/>
      <c r="I126" s="37"/>
      <c r="J126" s="37"/>
      <c r="K126" s="37"/>
      <c r="L126" s="36"/>
      <c r="M126" s="36"/>
      <c r="N126" s="36"/>
      <c r="O126" s="36"/>
      <c r="P126" s="36"/>
      <c r="Q126" s="36"/>
      <c r="R126" s="36"/>
      <c r="S126" s="36"/>
      <c r="T126" s="36"/>
      <c r="U126" s="49"/>
      <c r="V126" s="38"/>
      <c r="W126" s="38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98"/>
      <c r="AJ126" s="36"/>
      <c r="AK126" s="36"/>
      <c r="AL126" s="36"/>
      <c r="AM126" s="36"/>
      <c r="AN126" s="36"/>
      <c r="AO126" s="36"/>
      <c r="AP126" s="36"/>
      <c r="AQ126" s="36"/>
      <c r="AR126" s="36"/>
      <c r="AS126" s="37"/>
      <c r="AT126" s="37"/>
      <c r="AU126" s="50"/>
      <c r="AV126" s="39"/>
      <c r="AW126" s="39"/>
      <c r="AX126" s="39"/>
      <c r="AY126" s="39"/>
      <c r="AZ126" s="39"/>
      <c r="BA126" s="39"/>
      <c r="BB126" s="39"/>
      <c r="BC126" s="39"/>
      <c r="BD126" s="39"/>
      <c r="BE126" s="37"/>
      <c r="BF126" s="37">
        <f>SUM(E126:BD126)</f>
        <v>0</v>
      </c>
    </row>
    <row r="127" spans="1:58" ht="12.75">
      <c r="A127" s="108"/>
      <c r="B127" s="101" t="s">
        <v>91</v>
      </c>
      <c r="C127" s="100" t="s">
        <v>145</v>
      </c>
      <c r="D127" s="5" t="s">
        <v>19</v>
      </c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4"/>
      <c r="V127" s="15"/>
      <c r="W127" s="1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97"/>
      <c r="AJ127" s="5"/>
      <c r="AK127" s="5"/>
      <c r="AL127" s="5"/>
      <c r="AM127" s="5"/>
      <c r="AN127" s="5"/>
      <c r="AO127" s="5"/>
      <c r="AP127" s="5"/>
      <c r="AQ127" s="5"/>
      <c r="AR127" s="5"/>
      <c r="AS127" s="4"/>
      <c r="AT127" s="4"/>
      <c r="AU127" s="48"/>
      <c r="AV127" s="6"/>
      <c r="AW127" s="6"/>
      <c r="AX127" s="6"/>
      <c r="AY127" s="6"/>
      <c r="AZ127" s="6"/>
      <c r="BA127" s="6"/>
      <c r="BB127" s="6"/>
      <c r="BC127" s="6"/>
      <c r="BD127" s="6"/>
      <c r="BE127" s="4">
        <f>SUM(E127:BD127)</f>
        <v>0</v>
      </c>
      <c r="BF127" s="4"/>
    </row>
    <row r="128" spans="1:58" ht="12.75">
      <c r="A128" s="108"/>
      <c r="B128" s="101"/>
      <c r="C128" s="100"/>
      <c r="D128" s="36" t="s">
        <v>20</v>
      </c>
      <c r="E128" s="37"/>
      <c r="F128" s="37"/>
      <c r="G128" s="37"/>
      <c r="H128" s="37"/>
      <c r="I128" s="37"/>
      <c r="J128" s="37"/>
      <c r="K128" s="37"/>
      <c r="L128" s="36"/>
      <c r="M128" s="36"/>
      <c r="N128" s="36"/>
      <c r="O128" s="36"/>
      <c r="P128" s="36"/>
      <c r="Q128" s="36"/>
      <c r="R128" s="36"/>
      <c r="S128" s="36"/>
      <c r="T128" s="36"/>
      <c r="U128" s="49"/>
      <c r="V128" s="38"/>
      <c r="W128" s="38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98"/>
      <c r="AJ128" s="36"/>
      <c r="AK128" s="36"/>
      <c r="AL128" s="36"/>
      <c r="AM128" s="36"/>
      <c r="AN128" s="36"/>
      <c r="AO128" s="36"/>
      <c r="AP128" s="36"/>
      <c r="AQ128" s="36"/>
      <c r="AR128" s="36"/>
      <c r="AS128" s="37"/>
      <c r="AT128" s="37"/>
      <c r="AU128" s="50"/>
      <c r="AV128" s="39"/>
      <c r="AW128" s="39"/>
      <c r="AX128" s="39"/>
      <c r="AY128" s="39"/>
      <c r="AZ128" s="39"/>
      <c r="BA128" s="39"/>
      <c r="BB128" s="39"/>
      <c r="BC128" s="39"/>
      <c r="BD128" s="39"/>
      <c r="BE128" s="37"/>
      <c r="BF128" s="37">
        <f>SUM(E128:BD128)</f>
        <v>0</v>
      </c>
    </row>
    <row r="129" spans="1:58" ht="12.75">
      <c r="A129" s="108"/>
      <c r="B129" s="101" t="s">
        <v>92</v>
      </c>
      <c r="C129" s="100" t="s">
        <v>146</v>
      </c>
      <c r="D129" s="5" t="s">
        <v>19</v>
      </c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4"/>
      <c r="V129" s="15"/>
      <c r="W129" s="1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4"/>
      <c r="AI129" s="99"/>
      <c r="AJ129" s="4"/>
      <c r="AK129" s="4"/>
      <c r="AL129" s="5"/>
      <c r="AM129" s="4"/>
      <c r="AN129" s="4"/>
      <c r="AO129" s="4"/>
      <c r="AP129" s="4"/>
      <c r="AQ129" s="4"/>
      <c r="AR129" s="4"/>
      <c r="AS129" s="4"/>
      <c r="AT129" s="4"/>
      <c r="AU129" s="48"/>
      <c r="AV129" s="6"/>
      <c r="AW129" s="6"/>
      <c r="AX129" s="6"/>
      <c r="AY129" s="6"/>
      <c r="AZ129" s="6"/>
      <c r="BA129" s="6"/>
      <c r="BB129" s="6"/>
      <c r="BC129" s="6"/>
      <c r="BD129" s="6"/>
      <c r="BE129" s="4">
        <f>SUM(E129:BD129)</f>
        <v>0</v>
      </c>
      <c r="BF129" s="4"/>
    </row>
    <row r="130" spans="1:58" ht="12.75">
      <c r="A130" s="108"/>
      <c r="B130" s="101"/>
      <c r="C130" s="100"/>
      <c r="D130" s="36" t="s">
        <v>20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50"/>
      <c r="V130" s="38"/>
      <c r="W130" s="38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7"/>
      <c r="AI130" s="90"/>
      <c r="AJ130" s="37"/>
      <c r="AK130" s="37"/>
      <c r="AL130" s="36"/>
      <c r="AM130" s="37"/>
      <c r="AN130" s="37"/>
      <c r="AO130" s="37"/>
      <c r="AP130" s="37"/>
      <c r="AQ130" s="37"/>
      <c r="AR130" s="37"/>
      <c r="AS130" s="37"/>
      <c r="AT130" s="37"/>
      <c r="AU130" s="50"/>
      <c r="AV130" s="39"/>
      <c r="AW130" s="39"/>
      <c r="AX130" s="39"/>
      <c r="AY130" s="39"/>
      <c r="AZ130" s="39"/>
      <c r="BA130" s="39"/>
      <c r="BB130" s="39"/>
      <c r="BC130" s="39"/>
      <c r="BD130" s="39"/>
      <c r="BE130" s="37"/>
      <c r="BF130" s="37">
        <f>SUM(E130:BD130)</f>
        <v>0</v>
      </c>
    </row>
    <row r="131" spans="1:58" ht="12.75">
      <c r="A131" s="108"/>
      <c r="B131" s="101" t="s">
        <v>93</v>
      </c>
      <c r="C131" s="102"/>
      <c r="D131" s="5" t="s">
        <v>19</v>
      </c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4"/>
      <c r="V131" s="15"/>
      <c r="W131" s="1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4"/>
      <c r="AI131" s="99"/>
      <c r="AJ131" s="4"/>
      <c r="AK131" s="4"/>
      <c r="AL131" s="5"/>
      <c r="AM131" s="4"/>
      <c r="AN131" s="4"/>
      <c r="AO131" s="4"/>
      <c r="AP131" s="4"/>
      <c r="AQ131" s="4"/>
      <c r="AR131" s="12"/>
      <c r="AS131" s="4"/>
      <c r="AT131" s="4"/>
      <c r="AU131" s="48"/>
      <c r="AV131" s="6"/>
      <c r="AW131" s="6"/>
      <c r="AX131" s="6"/>
      <c r="AY131" s="6"/>
      <c r="AZ131" s="6"/>
      <c r="BA131" s="6"/>
      <c r="BB131" s="6"/>
      <c r="BC131" s="6"/>
      <c r="BD131" s="6"/>
      <c r="BE131" s="4">
        <f>SUM(E131:BD131)</f>
        <v>0</v>
      </c>
      <c r="BF131" s="4"/>
    </row>
    <row r="132" spans="1:58" ht="12.75">
      <c r="A132" s="108"/>
      <c r="B132" s="101"/>
      <c r="C132" s="103"/>
      <c r="D132" s="36" t="s">
        <v>20</v>
      </c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4"/>
      <c r="V132" s="15"/>
      <c r="W132" s="1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4"/>
      <c r="AI132" s="99"/>
      <c r="AJ132" s="4"/>
      <c r="AK132" s="4"/>
      <c r="AL132" s="5"/>
      <c r="AM132" s="4"/>
      <c r="AN132" s="4"/>
      <c r="AO132" s="4"/>
      <c r="AP132" s="4"/>
      <c r="AQ132" s="4"/>
      <c r="AR132" s="12"/>
      <c r="AS132" s="4"/>
      <c r="AT132" s="4"/>
      <c r="AU132" s="48"/>
      <c r="AV132" s="39"/>
      <c r="AW132" s="39"/>
      <c r="AX132" s="39"/>
      <c r="AY132" s="39"/>
      <c r="AZ132" s="39"/>
      <c r="BA132" s="39"/>
      <c r="BB132" s="39"/>
      <c r="BC132" s="39"/>
      <c r="BD132" s="39"/>
      <c r="BE132" s="37"/>
      <c r="BF132" s="37">
        <f>SUM(E132:BD132)</f>
        <v>0</v>
      </c>
    </row>
    <row r="133" spans="1:58" ht="13.5">
      <c r="A133" s="108"/>
      <c r="B133" s="107" t="s">
        <v>59</v>
      </c>
      <c r="C133" s="136" t="s">
        <v>60</v>
      </c>
      <c r="D133" s="8" t="s">
        <v>19</v>
      </c>
      <c r="E133" s="9">
        <f>E135+E137+E139</f>
        <v>8</v>
      </c>
      <c r="F133" s="9">
        <f aca="true" t="shared" si="47" ref="F133:T134">F135+F137+F139</f>
        <v>8</v>
      </c>
      <c r="G133" s="9">
        <f t="shared" si="47"/>
        <v>8</v>
      </c>
      <c r="H133" s="9">
        <f t="shared" si="47"/>
        <v>8</v>
      </c>
      <c r="I133" s="9">
        <f t="shared" si="47"/>
        <v>8</v>
      </c>
      <c r="J133" s="9">
        <f t="shared" si="47"/>
        <v>8</v>
      </c>
      <c r="K133" s="9">
        <f t="shared" si="47"/>
        <v>8</v>
      </c>
      <c r="L133" s="9">
        <f t="shared" si="47"/>
        <v>8</v>
      </c>
      <c r="M133" s="9">
        <f t="shared" si="47"/>
        <v>8</v>
      </c>
      <c r="N133" s="9">
        <f t="shared" si="47"/>
        <v>8</v>
      </c>
      <c r="O133" s="9">
        <f t="shared" si="47"/>
        <v>8</v>
      </c>
      <c r="P133" s="9">
        <f t="shared" si="47"/>
        <v>8</v>
      </c>
      <c r="Q133" s="9">
        <f t="shared" si="47"/>
        <v>8</v>
      </c>
      <c r="R133" s="9">
        <f t="shared" si="47"/>
        <v>8</v>
      </c>
      <c r="S133" s="9">
        <f t="shared" si="47"/>
        <v>8</v>
      </c>
      <c r="T133" s="9">
        <f t="shared" si="47"/>
        <v>10</v>
      </c>
      <c r="U133" s="9">
        <f>U135+U137+U139</f>
        <v>0</v>
      </c>
      <c r="V133" s="7"/>
      <c r="W133" s="7"/>
      <c r="X133" s="9">
        <f aca="true" t="shared" si="48" ref="X133:AU134">X135+X137+X139</f>
        <v>5</v>
      </c>
      <c r="Y133" s="9">
        <f t="shared" si="48"/>
        <v>5</v>
      </c>
      <c r="Z133" s="9">
        <f t="shared" si="48"/>
        <v>5</v>
      </c>
      <c r="AA133" s="9">
        <f t="shared" si="48"/>
        <v>5</v>
      </c>
      <c r="AB133" s="9">
        <f t="shared" si="48"/>
        <v>5</v>
      </c>
      <c r="AC133" s="9">
        <f t="shared" si="48"/>
        <v>5</v>
      </c>
      <c r="AD133" s="9">
        <f t="shared" si="48"/>
        <v>5</v>
      </c>
      <c r="AE133" s="9">
        <f t="shared" si="48"/>
        <v>5</v>
      </c>
      <c r="AF133" s="9">
        <f t="shared" si="48"/>
        <v>7</v>
      </c>
      <c r="AG133" s="9">
        <f t="shared" si="48"/>
        <v>8</v>
      </c>
      <c r="AH133" s="9">
        <f t="shared" si="48"/>
        <v>0</v>
      </c>
      <c r="AI133" s="93">
        <f t="shared" si="48"/>
        <v>0</v>
      </c>
      <c r="AJ133" s="9">
        <f t="shared" si="48"/>
        <v>0</v>
      </c>
      <c r="AK133" s="9">
        <f t="shared" si="48"/>
        <v>0</v>
      </c>
      <c r="AL133" s="9">
        <f t="shared" si="48"/>
        <v>0</v>
      </c>
      <c r="AM133" s="9">
        <f t="shared" si="48"/>
        <v>0</v>
      </c>
      <c r="AN133" s="9">
        <f t="shared" si="48"/>
        <v>0</v>
      </c>
      <c r="AO133" s="9">
        <f t="shared" si="48"/>
        <v>0</v>
      </c>
      <c r="AP133" s="9">
        <f t="shared" si="48"/>
        <v>0</v>
      </c>
      <c r="AQ133" s="9">
        <f t="shared" si="48"/>
        <v>0</v>
      </c>
      <c r="AR133" s="9">
        <f t="shared" si="48"/>
        <v>0</v>
      </c>
      <c r="AS133" s="9">
        <f t="shared" si="48"/>
        <v>0</v>
      </c>
      <c r="AT133" s="9">
        <f t="shared" si="48"/>
        <v>0</v>
      </c>
      <c r="AU133" s="9">
        <f t="shared" si="48"/>
        <v>0</v>
      </c>
      <c r="AV133" s="7"/>
      <c r="AW133" s="7"/>
      <c r="AX133" s="7"/>
      <c r="AY133" s="7"/>
      <c r="AZ133" s="7"/>
      <c r="BA133" s="7"/>
      <c r="BB133" s="7"/>
      <c r="BC133" s="7"/>
      <c r="BD133" s="7"/>
      <c r="BE133" s="12">
        <f>SUM(E133:BD133)</f>
        <v>185</v>
      </c>
      <c r="BF133" s="9"/>
    </row>
    <row r="134" spans="1:58" ht="13.5">
      <c r="A134" s="108"/>
      <c r="B134" s="107"/>
      <c r="C134" s="137"/>
      <c r="D134" s="27" t="s">
        <v>20</v>
      </c>
      <c r="E134" s="28">
        <f>E136+E138+E140</f>
        <v>0</v>
      </c>
      <c r="F134" s="28">
        <f t="shared" si="47"/>
        <v>0</v>
      </c>
      <c r="G134" s="28">
        <f t="shared" si="47"/>
        <v>0</v>
      </c>
      <c r="H134" s="28">
        <f t="shared" si="47"/>
        <v>0</v>
      </c>
      <c r="I134" s="28">
        <f t="shared" si="47"/>
        <v>0</v>
      </c>
      <c r="J134" s="28">
        <f t="shared" si="47"/>
        <v>0</v>
      </c>
      <c r="K134" s="28">
        <f t="shared" si="47"/>
        <v>0</v>
      </c>
      <c r="L134" s="28">
        <f t="shared" si="47"/>
        <v>0</v>
      </c>
      <c r="M134" s="28">
        <f t="shared" si="47"/>
        <v>0</v>
      </c>
      <c r="N134" s="28">
        <f t="shared" si="47"/>
        <v>0</v>
      </c>
      <c r="O134" s="28">
        <f t="shared" si="47"/>
        <v>0</v>
      </c>
      <c r="P134" s="28">
        <f t="shared" si="47"/>
        <v>0</v>
      </c>
      <c r="Q134" s="28">
        <f t="shared" si="47"/>
        <v>0</v>
      </c>
      <c r="R134" s="28">
        <f t="shared" si="47"/>
        <v>0</v>
      </c>
      <c r="S134" s="28">
        <f t="shared" si="47"/>
        <v>0</v>
      </c>
      <c r="T134" s="28">
        <f t="shared" si="47"/>
        <v>0</v>
      </c>
      <c r="U134" s="28">
        <f>U136+U138+U140</f>
        <v>0</v>
      </c>
      <c r="V134" s="29"/>
      <c r="W134" s="29"/>
      <c r="X134" s="28">
        <f t="shared" si="48"/>
        <v>0</v>
      </c>
      <c r="Y134" s="28">
        <f t="shared" si="48"/>
        <v>0</v>
      </c>
      <c r="Z134" s="28">
        <f t="shared" si="48"/>
        <v>0</v>
      </c>
      <c r="AA134" s="28">
        <f t="shared" si="48"/>
        <v>0</v>
      </c>
      <c r="AB134" s="28">
        <f t="shared" si="48"/>
        <v>0</v>
      </c>
      <c r="AC134" s="28">
        <f t="shared" si="48"/>
        <v>0</v>
      </c>
      <c r="AD134" s="28">
        <f t="shared" si="48"/>
        <v>0</v>
      </c>
      <c r="AE134" s="28">
        <f t="shared" si="48"/>
        <v>0</v>
      </c>
      <c r="AF134" s="28">
        <f t="shared" si="48"/>
        <v>0</v>
      </c>
      <c r="AG134" s="28">
        <f t="shared" si="48"/>
        <v>0</v>
      </c>
      <c r="AH134" s="28">
        <f t="shared" si="48"/>
        <v>0</v>
      </c>
      <c r="AI134" s="94">
        <f t="shared" si="48"/>
        <v>0</v>
      </c>
      <c r="AJ134" s="28">
        <f t="shared" si="48"/>
        <v>0</v>
      </c>
      <c r="AK134" s="28">
        <f t="shared" si="48"/>
        <v>0</v>
      </c>
      <c r="AL134" s="28">
        <f t="shared" si="48"/>
        <v>0</v>
      </c>
      <c r="AM134" s="28">
        <f t="shared" si="48"/>
        <v>0</v>
      </c>
      <c r="AN134" s="28">
        <f t="shared" si="48"/>
        <v>0</v>
      </c>
      <c r="AO134" s="28">
        <f t="shared" si="48"/>
        <v>0</v>
      </c>
      <c r="AP134" s="28">
        <f t="shared" si="48"/>
        <v>0</v>
      </c>
      <c r="AQ134" s="28">
        <f t="shared" si="48"/>
        <v>0</v>
      </c>
      <c r="AR134" s="28">
        <f t="shared" si="48"/>
        <v>0</v>
      </c>
      <c r="AS134" s="28">
        <f t="shared" si="48"/>
        <v>0</v>
      </c>
      <c r="AT134" s="28">
        <f t="shared" si="48"/>
        <v>0</v>
      </c>
      <c r="AU134" s="28">
        <f t="shared" si="48"/>
        <v>0</v>
      </c>
      <c r="AV134" s="29"/>
      <c r="AW134" s="29"/>
      <c r="AX134" s="29"/>
      <c r="AY134" s="29"/>
      <c r="AZ134" s="29"/>
      <c r="BA134" s="29"/>
      <c r="BB134" s="29"/>
      <c r="BC134" s="29"/>
      <c r="BD134" s="29"/>
      <c r="BE134" s="28"/>
      <c r="BF134" s="28">
        <f>SUM(E134:BD134)</f>
        <v>0</v>
      </c>
    </row>
    <row r="135" spans="1:58" ht="12.75">
      <c r="A135" s="108"/>
      <c r="B135" s="101" t="s">
        <v>80</v>
      </c>
      <c r="C135" s="102" t="s">
        <v>75</v>
      </c>
      <c r="D135" s="5" t="s">
        <v>19</v>
      </c>
      <c r="E135" s="4">
        <v>4</v>
      </c>
      <c r="F135" s="4">
        <v>4</v>
      </c>
      <c r="G135" s="4">
        <v>4</v>
      </c>
      <c r="H135" s="4">
        <v>4</v>
      </c>
      <c r="I135" s="4">
        <v>4</v>
      </c>
      <c r="J135" s="4">
        <v>4</v>
      </c>
      <c r="K135" s="4">
        <v>4</v>
      </c>
      <c r="L135" s="4">
        <v>4</v>
      </c>
      <c r="M135" s="4">
        <v>4</v>
      </c>
      <c r="N135" s="4">
        <v>4</v>
      </c>
      <c r="O135" s="4">
        <v>4</v>
      </c>
      <c r="P135" s="4">
        <v>4</v>
      </c>
      <c r="Q135" s="4">
        <v>4</v>
      </c>
      <c r="R135" s="4">
        <v>4</v>
      </c>
      <c r="S135" s="4">
        <v>4</v>
      </c>
      <c r="T135" s="4">
        <v>4</v>
      </c>
      <c r="U135" s="48"/>
      <c r="V135" s="15"/>
      <c r="W135" s="15"/>
      <c r="X135" s="5">
        <v>5</v>
      </c>
      <c r="Y135" s="5">
        <v>5</v>
      </c>
      <c r="Z135" s="5">
        <v>5</v>
      </c>
      <c r="AA135" s="5">
        <v>5</v>
      </c>
      <c r="AB135" s="5">
        <v>5</v>
      </c>
      <c r="AC135" s="5">
        <v>5</v>
      </c>
      <c r="AD135" s="5">
        <v>5</v>
      </c>
      <c r="AE135" s="5">
        <v>5</v>
      </c>
      <c r="AF135" s="5">
        <v>7</v>
      </c>
      <c r="AG135" s="5">
        <v>8</v>
      </c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4"/>
      <c r="AT135" s="4"/>
      <c r="AU135" s="48"/>
      <c r="AV135" s="6"/>
      <c r="AW135" s="6"/>
      <c r="AX135" s="6"/>
      <c r="AY135" s="6"/>
      <c r="AZ135" s="6"/>
      <c r="BA135" s="6"/>
      <c r="BB135" s="6"/>
      <c r="BC135" s="6"/>
      <c r="BD135" s="6"/>
      <c r="BE135" s="4">
        <f>SUM(E135:BD135)</f>
        <v>119</v>
      </c>
      <c r="BF135" s="4"/>
    </row>
    <row r="136" spans="1:58" ht="12.75">
      <c r="A136" s="108"/>
      <c r="B136" s="101"/>
      <c r="C136" s="103"/>
      <c r="D136" s="36" t="s">
        <v>20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50"/>
      <c r="V136" s="38"/>
      <c r="W136" s="38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98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50"/>
      <c r="AV136" s="39"/>
      <c r="AW136" s="39"/>
      <c r="AX136" s="39"/>
      <c r="AY136" s="39"/>
      <c r="AZ136" s="39"/>
      <c r="BA136" s="39"/>
      <c r="BB136" s="39"/>
      <c r="BC136" s="39"/>
      <c r="BD136" s="39"/>
      <c r="BE136" s="37"/>
      <c r="BF136" s="37">
        <f>SUM(E136:BD136)</f>
        <v>0</v>
      </c>
    </row>
    <row r="137" spans="1:58" ht="12.75">
      <c r="A137" s="108"/>
      <c r="B137" s="101" t="s">
        <v>94</v>
      </c>
      <c r="C137" s="102" t="s">
        <v>77</v>
      </c>
      <c r="D137" s="5" t="s">
        <v>19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8"/>
      <c r="V137" s="15"/>
      <c r="W137" s="1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97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8"/>
      <c r="AV137" s="6"/>
      <c r="AW137" s="6"/>
      <c r="AX137" s="6"/>
      <c r="AY137" s="6"/>
      <c r="AZ137" s="6"/>
      <c r="BA137" s="6"/>
      <c r="BB137" s="6"/>
      <c r="BC137" s="6"/>
      <c r="BD137" s="6"/>
      <c r="BE137" s="4">
        <f>SUM(E137:BD137)</f>
        <v>0</v>
      </c>
      <c r="BF137" s="4"/>
    </row>
    <row r="138" spans="1:58" ht="12.75">
      <c r="A138" s="108"/>
      <c r="B138" s="101"/>
      <c r="C138" s="103"/>
      <c r="D138" s="36" t="s">
        <v>20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50"/>
      <c r="V138" s="38"/>
      <c r="W138" s="38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98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50"/>
      <c r="AV138" s="39"/>
      <c r="AW138" s="39"/>
      <c r="AX138" s="39"/>
      <c r="AY138" s="39"/>
      <c r="AZ138" s="39"/>
      <c r="BA138" s="39"/>
      <c r="BB138" s="39"/>
      <c r="BC138" s="39"/>
      <c r="BD138" s="39"/>
      <c r="BE138" s="37"/>
      <c r="BF138" s="37">
        <f>SUM(E138:BD138)</f>
        <v>0</v>
      </c>
    </row>
    <row r="139" spans="1:58" ht="12.75">
      <c r="A139" s="108"/>
      <c r="B139" s="101" t="s">
        <v>95</v>
      </c>
      <c r="C139" s="102" t="s">
        <v>61</v>
      </c>
      <c r="D139" s="5" t="s">
        <v>19</v>
      </c>
      <c r="E139" s="4">
        <v>4</v>
      </c>
      <c r="F139" s="4">
        <v>4</v>
      </c>
      <c r="G139" s="4">
        <v>4</v>
      </c>
      <c r="H139" s="4">
        <v>4</v>
      </c>
      <c r="I139" s="4">
        <v>4</v>
      </c>
      <c r="J139" s="4">
        <v>4</v>
      </c>
      <c r="K139" s="4">
        <v>4</v>
      </c>
      <c r="L139" s="4">
        <v>4</v>
      </c>
      <c r="M139" s="4">
        <v>4</v>
      </c>
      <c r="N139" s="4">
        <v>4</v>
      </c>
      <c r="O139" s="4">
        <v>4</v>
      </c>
      <c r="P139" s="4">
        <v>4</v>
      </c>
      <c r="Q139" s="4">
        <v>4</v>
      </c>
      <c r="R139" s="4">
        <v>4</v>
      </c>
      <c r="S139" s="4">
        <v>4</v>
      </c>
      <c r="T139" s="4">
        <v>6</v>
      </c>
      <c r="U139" s="48"/>
      <c r="V139" s="15"/>
      <c r="W139" s="1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97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8"/>
      <c r="AV139" s="6"/>
      <c r="AW139" s="6"/>
      <c r="AX139" s="6"/>
      <c r="AY139" s="6"/>
      <c r="AZ139" s="6"/>
      <c r="BA139" s="6"/>
      <c r="BB139" s="6"/>
      <c r="BC139" s="6"/>
      <c r="BD139" s="6"/>
      <c r="BE139" s="4">
        <f>SUM(E139:BD139)</f>
        <v>66</v>
      </c>
      <c r="BF139" s="4"/>
    </row>
    <row r="140" spans="1:58" ht="12.75">
      <c r="A140" s="108"/>
      <c r="B140" s="101"/>
      <c r="C140" s="103"/>
      <c r="D140" s="36" t="s">
        <v>20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50"/>
      <c r="V140" s="38"/>
      <c r="W140" s="38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98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50"/>
      <c r="AV140" s="39"/>
      <c r="AW140" s="39"/>
      <c r="AX140" s="39"/>
      <c r="AY140" s="39"/>
      <c r="AZ140" s="39"/>
      <c r="BA140" s="39"/>
      <c r="BB140" s="39"/>
      <c r="BC140" s="39"/>
      <c r="BD140" s="39"/>
      <c r="BE140" s="37"/>
      <c r="BF140" s="37">
        <f>SUM(E140:BD140)</f>
        <v>0</v>
      </c>
    </row>
    <row r="141" spans="1:58" ht="14.25">
      <c r="A141" s="108"/>
      <c r="B141" s="110" t="s">
        <v>21</v>
      </c>
      <c r="C141" s="133" t="s">
        <v>22</v>
      </c>
      <c r="D141" s="24" t="s">
        <v>19</v>
      </c>
      <c r="E141" s="22">
        <f>E143+E145+E147+E149+E151+E153</f>
        <v>3</v>
      </c>
      <c r="F141" s="22">
        <f aca="true" t="shared" si="49" ref="F141:U141">F143+F145+F147+F149+F151+F153</f>
        <v>3</v>
      </c>
      <c r="G141" s="22">
        <f t="shared" si="49"/>
        <v>3</v>
      </c>
      <c r="H141" s="22">
        <f t="shared" si="49"/>
        <v>3</v>
      </c>
      <c r="I141" s="22">
        <f t="shared" si="49"/>
        <v>3</v>
      </c>
      <c r="J141" s="22">
        <f t="shared" si="49"/>
        <v>3</v>
      </c>
      <c r="K141" s="22">
        <f t="shared" si="49"/>
        <v>3</v>
      </c>
      <c r="L141" s="22">
        <f t="shared" si="49"/>
        <v>3</v>
      </c>
      <c r="M141" s="22">
        <f t="shared" si="49"/>
        <v>3</v>
      </c>
      <c r="N141" s="22">
        <f t="shared" si="49"/>
        <v>3</v>
      </c>
      <c r="O141" s="22">
        <f t="shared" si="49"/>
        <v>3</v>
      </c>
      <c r="P141" s="22">
        <f t="shared" si="49"/>
        <v>3</v>
      </c>
      <c r="Q141" s="22">
        <f t="shared" si="49"/>
        <v>3</v>
      </c>
      <c r="R141" s="22">
        <f t="shared" si="49"/>
        <v>3</v>
      </c>
      <c r="S141" s="22">
        <f t="shared" si="49"/>
        <v>3</v>
      </c>
      <c r="T141" s="22">
        <f t="shared" si="49"/>
        <v>3</v>
      </c>
      <c r="U141" s="44">
        <f t="shared" si="49"/>
        <v>0</v>
      </c>
      <c r="V141" s="23"/>
      <c r="W141" s="23"/>
      <c r="X141" s="22">
        <f aca="true" t="shared" si="50" ref="X141:AU141">X143+X145+X147+X149+X151+X153</f>
        <v>1</v>
      </c>
      <c r="Y141" s="22">
        <f t="shared" si="50"/>
        <v>1</v>
      </c>
      <c r="Z141" s="22">
        <f t="shared" si="50"/>
        <v>1</v>
      </c>
      <c r="AA141" s="22">
        <f t="shared" si="50"/>
        <v>1</v>
      </c>
      <c r="AB141" s="22">
        <f t="shared" si="50"/>
        <v>1</v>
      </c>
      <c r="AC141" s="22">
        <f t="shared" si="50"/>
        <v>1</v>
      </c>
      <c r="AD141" s="22">
        <f t="shared" si="50"/>
        <v>1</v>
      </c>
      <c r="AE141" s="22">
        <f t="shared" si="50"/>
        <v>1</v>
      </c>
      <c r="AF141" s="22">
        <f t="shared" si="50"/>
        <v>1</v>
      </c>
      <c r="AG141" s="22">
        <f t="shared" si="50"/>
        <v>1</v>
      </c>
      <c r="AH141" s="22">
        <f t="shared" si="50"/>
        <v>1</v>
      </c>
      <c r="AI141" s="91">
        <f t="shared" si="50"/>
        <v>36</v>
      </c>
      <c r="AJ141" s="22">
        <f t="shared" si="50"/>
        <v>0</v>
      </c>
      <c r="AK141" s="22">
        <f t="shared" si="50"/>
        <v>0</v>
      </c>
      <c r="AL141" s="22">
        <f t="shared" si="50"/>
        <v>0</v>
      </c>
      <c r="AM141" s="22">
        <f t="shared" si="50"/>
        <v>0</v>
      </c>
      <c r="AN141" s="22">
        <f t="shared" si="50"/>
        <v>0</v>
      </c>
      <c r="AO141" s="22">
        <f t="shared" si="50"/>
        <v>0</v>
      </c>
      <c r="AP141" s="22">
        <f t="shared" si="50"/>
        <v>0</v>
      </c>
      <c r="AQ141" s="22">
        <f t="shared" si="50"/>
        <v>0</v>
      </c>
      <c r="AR141" s="22">
        <f t="shared" si="50"/>
        <v>0</v>
      </c>
      <c r="AS141" s="22">
        <f t="shared" si="50"/>
        <v>0</v>
      </c>
      <c r="AT141" s="22">
        <f t="shared" si="50"/>
        <v>0</v>
      </c>
      <c r="AU141" s="22">
        <f t="shared" si="50"/>
        <v>0</v>
      </c>
      <c r="AV141" s="23"/>
      <c r="AW141" s="23"/>
      <c r="AX141" s="23"/>
      <c r="AY141" s="23"/>
      <c r="AZ141" s="23"/>
      <c r="BA141" s="23"/>
      <c r="BB141" s="23"/>
      <c r="BC141" s="23"/>
      <c r="BD141" s="23"/>
      <c r="BE141" s="12">
        <f>SUM(E141:BD141)</f>
        <v>95</v>
      </c>
      <c r="BF141" s="12"/>
    </row>
    <row r="142" spans="1:58" ht="14.25">
      <c r="A142" s="108"/>
      <c r="B142" s="110"/>
      <c r="C142" s="127"/>
      <c r="D142" s="31" t="s">
        <v>20</v>
      </c>
      <c r="E142" s="32">
        <f>E144+E146+E148+E150+E152+E154</f>
        <v>0</v>
      </c>
      <c r="F142" s="32">
        <f aca="true" t="shared" si="51" ref="F142:U142">F144+F146+F148+F150+F152+F154</f>
        <v>0</v>
      </c>
      <c r="G142" s="32">
        <f t="shared" si="51"/>
        <v>0</v>
      </c>
      <c r="H142" s="32">
        <f t="shared" si="51"/>
        <v>0</v>
      </c>
      <c r="I142" s="32">
        <f t="shared" si="51"/>
        <v>0</v>
      </c>
      <c r="J142" s="32">
        <f t="shared" si="51"/>
        <v>0</v>
      </c>
      <c r="K142" s="32">
        <f t="shared" si="51"/>
        <v>0</v>
      </c>
      <c r="L142" s="32">
        <f t="shared" si="51"/>
        <v>0</v>
      </c>
      <c r="M142" s="32">
        <f t="shared" si="51"/>
        <v>0</v>
      </c>
      <c r="N142" s="32">
        <f t="shared" si="51"/>
        <v>0</v>
      </c>
      <c r="O142" s="32">
        <f t="shared" si="51"/>
        <v>0</v>
      </c>
      <c r="P142" s="32">
        <f t="shared" si="51"/>
        <v>0</v>
      </c>
      <c r="Q142" s="32">
        <f t="shared" si="51"/>
        <v>0</v>
      </c>
      <c r="R142" s="32">
        <f t="shared" si="51"/>
        <v>0</v>
      </c>
      <c r="S142" s="32">
        <f t="shared" si="51"/>
        <v>0</v>
      </c>
      <c r="T142" s="32">
        <f t="shared" si="51"/>
        <v>0</v>
      </c>
      <c r="U142" s="45">
        <f t="shared" si="51"/>
        <v>0</v>
      </c>
      <c r="V142" s="33"/>
      <c r="W142" s="33"/>
      <c r="X142" s="32">
        <f aca="true" t="shared" si="52" ref="X142:AU142">X144+X146+X148+X150+X152+X154</f>
        <v>0</v>
      </c>
      <c r="Y142" s="32">
        <f t="shared" si="52"/>
        <v>0</v>
      </c>
      <c r="Z142" s="32">
        <f t="shared" si="52"/>
        <v>0</v>
      </c>
      <c r="AA142" s="32">
        <f t="shared" si="52"/>
        <v>0</v>
      </c>
      <c r="AB142" s="32">
        <f t="shared" si="52"/>
        <v>0</v>
      </c>
      <c r="AC142" s="32">
        <f t="shared" si="52"/>
        <v>0</v>
      </c>
      <c r="AD142" s="32">
        <f t="shared" si="52"/>
        <v>0</v>
      </c>
      <c r="AE142" s="32">
        <f t="shared" si="52"/>
        <v>0</v>
      </c>
      <c r="AF142" s="32">
        <f t="shared" si="52"/>
        <v>0</v>
      </c>
      <c r="AG142" s="32">
        <f t="shared" si="52"/>
        <v>0</v>
      </c>
      <c r="AH142" s="32">
        <f t="shared" si="52"/>
        <v>0</v>
      </c>
      <c r="AI142" s="92">
        <f t="shared" si="52"/>
        <v>0</v>
      </c>
      <c r="AJ142" s="32">
        <f t="shared" si="52"/>
        <v>0</v>
      </c>
      <c r="AK142" s="32">
        <f t="shared" si="52"/>
        <v>0</v>
      </c>
      <c r="AL142" s="32">
        <f t="shared" si="52"/>
        <v>0</v>
      </c>
      <c r="AM142" s="32">
        <f t="shared" si="52"/>
        <v>0</v>
      </c>
      <c r="AN142" s="32">
        <f t="shared" si="52"/>
        <v>0</v>
      </c>
      <c r="AO142" s="32">
        <f t="shared" si="52"/>
        <v>0</v>
      </c>
      <c r="AP142" s="32">
        <f t="shared" si="52"/>
        <v>0</v>
      </c>
      <c r="AQ142" s="32">
        <f t="shared" si="52"/>
        <v>0</v>
      </c>
      <c r="AR142" s="32">
        <f t="shared" si="52"/>
        <v>0</v>
      </c>
      <c r="AS142" s="32">
        <f t="shared" si="52"/>
        <v>0</v>
      </c>
      <c r="AT142" s="32">
        <f t="shared" si="52"/>
        <v>0</v>
      </c>
      <c r="AU142" s="32">
        <f t="shared" si="52"/>
        <v>0</v>
      </c>
      <c r="AV142" s="33"/>
      <c r="AW142" s="33"/>
      <c r="AX142" s="33"/>
      <c r="AY142" s="33"/>
      <c r="AZ142" s="33"/>
      <c r="BA142" s="33"/>
      <c r="BB142" s="33"/>
      <c r="BC142" s="33"/>
      <c r="BD142" s="33"/>
      <c r="BE142" s="32"/>
      <c r="BF142" s="34">
        <f>SUM(E142:BD142)</f>
        <v>0</v>
      </c>
    </row>
    <row r="143" spans="1:58" ht="12.75">
      <c r="A143" s="108"/>
      <c r="B143" s="100" t="s">
        <v>23</v>
      </c>
      <c r="C143" s="117" t="s">
        <v>134</v>
      </c>
      <c r="D143" s="5" t="s">
        <v>19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8"/>
      <c r="V143" s="15"/>
      <c r="W143" s="1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4"/>
      <c r="AI143" s="99"/>
      <c r="AJ143" s="4"/>
      <c r="AK143" s="4"/>
      <c r="AL143" s="5"/>
      <c r="AM143" s="4"/>
      <c r="AN143" s="4"/>
      <c r="AO143" s="4"/>
      <c r="AP143" s="4"/>
      <c r="AQ143" s="4"/>
      <c r="AR143" s="4"/>
      <c r="AS143" s="4"/>
      <c r="AT143" s="4"/>
      <c r="AU143" s="48"/>
      <c r="AV143" s="6"/>
      <c r="AW143" s="6"/>
      <c r="AX143" s="6"/>
      <c r="AY143" s="6"/>
      <c r="AZ143" s="6"/>
      <c r="BA143" s="6"/>
      <c r="BB143" s="6"/>
      <c r="BC143" s="6"/>
      <c r="BD143" s="6"/>
      <c r="BE143" s="4">
        <f>SUM(E143:BD143)</f>
        <v>0</v>
      </c>
      <c r="BF143" s="4"/>
    </row>
    <row r="144" spans="1:58" ht="12.75">
      <c r="A144" s="108"/>
      <c r="B144" s="100"/>
      <c r="C144" s="118"/>
      <c r="D144" s="36" t="s">
        <v>20</v>
      </c>
      <c r="E144" s="37"/>
      <c r="F144" s="37"/>
      <c r="G144" s="37"/>
      <c r="H144" s="37"/>
      <c r="I144" s="37"/>
      <c r="J144" s="37"/>
      <c r="K144" s="37"/>
      <c r="L144" s="36"/>
      <c r="M144" s="36"/>
      <c r="N144" s="36"/>
      <c r="O144" s="36"/>
      <c r="P144" s="36"/>
      <c r="Q144" s="36"/>
      <c r="R144" s="36"/>
      <c r="S144" s="36"/>
      <c r="T144" s="36"/>
      <c r="U144" s="49"/>
      <c r="V144" s="38"/>
      <c r="W144" s="38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7"/>
      <c r="AI144" s="90"/>
      <c r="AJ144" s="37"/>
      <c r="AK144" s="37"/>
      <c r="AL144" s="36"/>
      <c r="AM144" s="37"/>
      <c r="AN144" s="37"/>
      <c r="AO144" s="37"/>
      <c r="AP144" s="37"/>
      <c r="AQ144" s="37"/>
      <c r="AR144" s="37"/>
      <c r="AS144" s="37"/>
      <c r="AT144" s="37"/>
      <c r="AU144" s="50"/>
      <c r="AV144" s="39"/>
      <c r="AW144" s="39"/>
      <c r="AX144" s="39"/>
      <c r="AY144" s="39"/>
      <c r="AZ144" s="39"/>
      <c r="BA144" s="39"/>
      <c r="BB144" s="39"/>
      <c r="BC144" s="39"/>
      <c r="BD144" s="39"/>
      <c r="BE144" s="37"/>
      <c r="BF144" s="37">
        <f>SUM(E144:BD144)</f>
        <v>0</v>
      </c>
    </row>
    <row r="145" spans="1:58" ht="12.75">
      <c r="A145" s="108"/>
      <c r="B145" s="100" t="s">
        <v>35</v>
      </c>
      <c r="C145" s="117" t="s">
        <v>135</v>
      </c>
      <c r="D145" s="5" t="s">
        <v>19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8"/>
      <c r="V145" s="15"/>
      <c r="W145" s="1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97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48"/>
      <c r="AV145" s="6"/>
      <c r="AW145" s="6"/>
      <c r="AX145" s="6"/>
      <c r="AY145" s="6"/>
      <c r="AZ145" s="6"/>
      <c r="BA145" s="6"/>
      <c r="BB145" s="6"/>
      <c r="BC145" s="6"/>
      <c r="BD145" s="6"/>
      <c r="BE145" s="4">
        <f>SUM(E145:BD145)</f>
        <v>32</v>
      </c>
      <c r="BF145" s="4"/>
    </row>
    <row r="146" spans="1:58" ht="12.75">
      <c r="A146" s="108"/>
      <c r="B146" s="100"/>
      <c r="C146" s="118"/>
      <c r="D146" s="36" t="s">
        <v>20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50"/>
      <c r="V146" s="38"/>
      <c r="W146" s="38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98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50"/>
      <c r="AV146" s="39"/>
      <c r="AW146" s="39"/>
      <c r="AX146" s="39"/>
      <c r="AY146" s="39"/>
      <c r="AZ146" s="39"/>
      <c r="BA146" s="39"/>
      <c r="BB146" s="39"/>
      <c r="BC146" s="39"/>
      <c r="BD146" s="39"/>
      <c r="BE146" s="37"/>
      <c r="BF146" s="37">
        <f>SUM(E146:BD146)</f>
        <v>0</v>
      </c>
    </row>
    <row r="147" spans="1:58" ht="12.75">
      <c r="A147" s="108"/>
      <c r="B147" s="100" t="s">
        <v>36</v>
      </c>
      <c r="C147" s="117" t="s">
        <v>96</v>
      </c>
      <c r="D147" s="5" t="s">
        <v>19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8"/>
      <c r="V147" s="15"/>
      <c r="W147" s="1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4"/>
      <c r="AI147" s="99"/>
      <c r="AJ147" s="4"/>
      <c r="AK147" s="4"/>
      <c r="AL147" s="5"/>
      <c r="AM147" s="4"/>
      <c r="AN147" s="4"/>
      <c r="AO147" s="4"/>
      <c r="AP147" s="4"/>
      <c r="AQ147" s="4"/>
      <c r="AR147" s="4"/>
      <c r="AS147" s="4"/>
      <c r="AT147" s="4"/>
      <c r="AU147" s="48"/>
      <c r="AV147" s="6"/>
      <c r="AW147" s="6"/>
      <c r="AX147" s="6"/>
      <c r="AY147" s="6"/>
      <c r="AZ147" s="6"/>
      <c r="BA147" s="6"/>
      <c r="BB147" s="6"/>
      <c r="BC147" s="6"/>
      <c r="BD147" s="6"/>
      <c r="BE147" s="4">
        <f>SUM(E147:BD147)</f>
        <v>0</v>
      </c>
      <c r="BF147" s="4"/>
    </row>
    <row r="148" spans="1:58" ht="12.75">
      <c r="A148" s="108"/>
      <c r="B148" s="100"/>
      <c r="C148" s="118"/>
      <c r="D148" s="36" t="s">
        <v>20</v>
      </c>
      <c r="E148" s="37"/>
      <c r="F148" s="37"/>
      <c r="G148" s="37"/>
      <c r="H148" s="37"/>
      <c r="I148" s="37"/>
      <c r="J148" s="37"/>
      <c r="K148" s="37"/>
      <c r="L148" s="36"/>
      <c r="M148" s="36"/>
      <c r="N148" s="36"/>
      <c r="O148" s="36"/>
      <c r="P148" s="36"/>
      <c r="Q148" s="36"/>
      <c r="R148" s="36"/>
      <c r="S148" s="36"/>
      <c r="T148" s="36"/>
      <c r="U148" s="49"/>
      <c r="V148" s="38"/>
      <c r="W148" s="38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7"/>
      <c r="AI148" s="90"/>
      <c r="AJ148" s="37"/>
      <c r="AK148" s="37"/>
      <c r="AL148" s="36"/>
      <c r="AM148" s="37"/>
      <c r="AN148" s="37"/>
      <c r="AO148" s="37"/>
      <c r="AP148" s="37"/>
      <c r="AQ148" s="37"/>
      <c r="AR148" s="37"/>
      <c r="AS148" s="37"/>
      <c r="AT148" s="37"/>
      <c r="AU148" s="50"/>
      <c r="AV148" s="39"/>
      <c r="AW148" s="39"/>
      <c r="AX148" s="39"/>
      <c r="AY148" s="39"/>
      <c r="AZ148" s="39"/>
      <c r="BA148" s="39"/>
      <c r="BB148" s="39"/>
      <c r="BC148" s="39"/>
      <c r="BD148" s="39"/>
      <c r="BE148" s="37"/>
      <c r="BF148" s="37">
        <f>SUM(E148:BD148)</f>
        <v>0</v>
      </c>
    </row>
    <row r="149" spans="1:58" ht="12.75">
      <c r="A149" s="108"/>
      <c r="B149" s="100" t="s">
        <v>37</v>
      </c>
      <c r="C149" s="117" t="s">
        <v>97</v>
      </c>
      <c r="D149" s="5" t="s">
        <v>19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8"/>
      <c r="V149" s="15"/>
      <c r="W149" s="1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4"/>
      <c r="AI149" s="99"/>
      <c r="AJ149" s="4"/>
      <c r="AK149" s="4"/>
      <c r="AL149" s="5"/>
      <c r="AM149" s="4"/>
      <c r="AN149" s="4"/>
      <c r="AO149" s="4"/>
      <c r="AP149" s="4"/>
      <c r="AQ149" s="4"/>
      <c r="AR149" s="4"/>
      <c r="AS149" s="4"/>
      <c r="AT149" s="4"/>
      <c r="AU149" s="48"/>
      <c r="AV149" s="6"/>
      <c r="AW149" s="6"/>
      <c r="AX149" s="6"/>
      <c r="AY149" s="6"/>
      <c r="AZ149" s="6"/>
      <c r="BA149" s="6"/>
      <c r="BB149" s="6"/>
      <c r="BC149" s="6"/>
      <c r="BD149" s="6"/>
      <c r="BE149" s="4">
        <f>SUM(E149:BD149)</f>
        <v>0</v>
      </c>
      <c r="BF149" s="4"/>
    </row>
    <row r="150" spans="1:58" ht="12.75">
      <c r="A150" s="108"/>
      <c r="B150" s="100"/>
      <c r="C150" s="118"/>
      <c r="D150" s="36" t="s">
        <v>20</v>
      </c>
      <c r="E150" s="37"/>
      <c r="F150" s="37"/>
      <c r="G150" s="37"/>
      <c r="H150" s="37"/>
      <c r="I150" s="37"/>
      <c r="J150" s="37"/>
      <c r="K150" s="37"/>
      <c r="L150" s="36"/>
      <c r="M150" s="36"/>
      <c r="N150" s="36"/>
      <c r="O150" s="36"/>
      <c r="P150" s="36"/>
      <c r="Q150" s="36"/>
      <c r="R150" s="36"/>
      <c r="S150" s="36"/>
      <c r="T150" s="36"/>
      <c r="U150" s="49"/>
      <c r="V150" s="38"/>
      <c r="W150" s="38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7"/>
      <c r="AI150" s="90"/>
      <c r="AJ150" s="37"/>
      <c r="AK150" s="37"/>
      <c r="AL150" s="36"/>
      <c r="AM150" s="37"/>
      <c r="AN150" s="37"/>
      <c r="AO150" s="37"/>
      <c r="AP150" s="37"/>
      <c r="AQ150" s="37"/>
      <c r="AR150" s="37"/>
      <c r="AS150" s="37"/>
      <c r="AT150" s="37"/>
      <c r="AU150" s="50"/>
      <c r="AV150" s="39"/>
      <c r="AW150" s="39"/>
      <c r="AX150" s="39"/>
      <c r="AY150" s="39"/>
      <c r="AZ150" s="39"/>
      <c r="BA150" s="39"/>
      <c r="BB150" s="39"/>
      <c r="BC150" s="39"/>
      <c r="BD150" s="39"/>
      <c r="BE150" s="37"/>
      <c r="BF150" s="37">
        <f>SUM(E150:BD150)</f>
        <v>0</v>
      </c>
    </row>
    <row r="151" spans="1:58" ht="12.75">
      <c r="A151" s="108"/>
      <c r="B151" s="100" t="s">
        <v>38</v>
      </c>
      <c r="C151" s="131" t="s">
        <v>136</v>
      </c>
      <c r="D151" s="5" t="s">
        <v>19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8"/>
      <c r="V151" s="15"/>
      <c r="W151" s="1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4"/>
      <c r="AI151" s="99"/>
      <c r="AJ151" s="4"/>
      <c r="AK151" s="4"/>
      <c r="AL151" s="5"/>
      <c r="AM151" s="4"/>
      <c r="AN151" s="4"/>
      <c r="AO151" s="4"/>
      <c r="AP151" s="4"/>
      <c r="AQ151" s="4"/>
      <c r="AR151" s="4"/>
      <c r="AS151" s="4"/>
      <c r="AT151" s="4"/>
      <c r="AU151" s="48"/>
      <c r="AV151" s="6"/>
      <c r="AW151" s="6"/>
      <c r="AX151" s="6"/>
      <c r="AY151" s="6"/>
      <c r="AZ151" s="6"/>
      <c r="BA151" s="6"/>
      <c r="BB151" s="6"/>
      <c r="BC151" s="6"/>
      <c r="BD151" s="6"/>
      <c r="BE151" s="4">
        <f>SUM(E151:BD151)</f>
        <v>0</v>
      </c>
      <c r="BF151" s="4"/>
    </row>
    <row r="152" spans="1:58" ht="12.75">
      <c r="A152" s="108"/>
      <c r="B152" s="100"/>
      <c r="C152" s="132"/>
      <c r="D152" s="36" t="s">
        <v>20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49"/>
      <c r="V152" s="38"/>
      <c r="W152" s="38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7"/>
      <c r="AI152" s="90"/>
      <c r="AJ152" s="37"/>
      <c r="AK152" s="37"/>
      <c r="AL152" s="36"/>
      <c r="AM152" s="37"/>
      <c r="AN152" s="37"/>
      <c r="AO152" s="37"/>
      <c r="AP152" s="37"/>
      <c r="AQ152" s="37"/>
      <c r="AR152" s="37"/>
      <c r="AS152" s="37"/>
      <c r="AT152" s="37"/>
      <c r="AU152" s="50"/>
      <c r="AV152" s="39"/>
      <c r="AW152" s="39"/>
      <c r="AX152" s="39"/>
      <c r="AY152" s="39"/>
      <c r="AZ152" s="39"/>
      <c r="BA152" s="39"/>
      <c r="BB152" s="39"/>
      <c r="BC152" s="39"/>
      <c r="BD152" s="39"/>
      <c r="BE152" s="37"/>
      <c r="BF152" s="37">
        <f>SUM(E152:BD152)</f>
        <v>0</v>
      </c>
    </row>
    <row r="153" spans="1:58" ht="12.75">
      <c r="A153" s="108"/>
      <c r="B153" s="100" t="s">
        <v>70</v>
      </c>
      <c r="C153" s="121" t="s">
        <v>39</v>
      </c>
      <c r="D153" s="5" t="s">
        <v>19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54"/>
      <c r="V153" s="15"/>
      <c r="W153" s="15"/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1</v>
      </c>
      <c r="AI153" s="97">
        <v>36</v>
      </c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48"/>
      <c r="AV153" s="6"/>
      <c r="AW153" s="6"/>
      <c r="AX153" s="6"/>
      <c r="AY153" s="6"/>
      <c r="AZ153" s="6"/>
      <c r="BA153" s="6"/>
      <c r="BB153" s="6"/>
      <c r="BC153" s="6"/>
      <c r="BD153" s="6"/>
      <c r="BE153" s="4">
        <f>SUM(E153:BD153)</f>
        <v>63</v>
      </c>
      <c r="BF153" s="4"/>
    </row>
    <row r="154" spans="1:58" ht="12.75">
      <c r="A154" s="108"/>
      <c r="B154" s="100"/>
      <c r="C154" s="122"/>
      <c r="D154" s="36" t="s">
        <v>20</v>
      </c>
      <c r="E154" s="37"/>
      <c r="F154" s="37"/>
      <c r="G154" s="37"/>
      <c r="H154" s="37"/>
      <c r="I154" s="37"/>
      <c r="J154" s="37"/>
      <c r="K154" s="37"/>
      <c r="L154" s="36"/>
      <c r="M154" s="36"/>
      <c r="N154" s="36"/>
      <c r="O154" s="36"/>
      <c r="P154" s="36"/>
      <c r="Q154" s="36"/>
      <c r="R154" s="36"/>
      <c r="S154" s="36"/>
      <c r="T154" s="36"/>
      <c r="U154" s="49"/>
      <c r="V154" s="38"/>
      <c r="W154" s="38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7"/>
      <c r="AI154" s="90"/>
      <c r="AJ154" s="37"/>
      <c r="AK154" s="37"/>
      <c r="AL154" s="36"/>
      <c r="AM154" s="37"/>
      <c r="AN154" s="37"/>
      <c r="AO154" s="37"/>
      <c r="AP154" s="37"/>
      <c r="AQ154" s="37"/>
      <c r="AR154" s="37"/>
      <c r="AS154" s="37"/>
      <c r="AT154" s="37"/>
      <c r="AU154" s="50"/>
      <c r="AV154" s="39"/>
      <c r="AW154" s="39"/>
      <c r="AX154" s="39"/>
      <c r="AY154" s="39"/>
      <c r="AZ154" s="39"/>
      <c r="BA154" s="39"/>
      <c r="BB154" s="39"/>
      <c r="BC154" s="39"/>
      <c r="BD154" s="39"/>
      <c r="BE154" s="37"/>
      <c r="BF154" s="37">
        <f>SUM(E154:BD154)</f>
        <v>0</v>
      </c>
    </row>
    <row r="155" spans="1:58" ht="14.25">
      <c r="A155" s="108"/>
      <c r="B155" s="110" t="s">
        <v>24</v>
      </c>
      <c r="C155" s="133" t="s">
        <v>25</v>
      </c>
      <c r="D155" s="24" t="s">
        <v>19</v>
      </c>
      <c r="E155" s="22">
        <f aca="true" t="shared" si="53" ref="E155:U155">E157</f>
        <v>10</v>
      </c>
      <c r="F155" s="22">
        <f t="shared" si="53"/>
        <v>10</v>
      </c>
      <c r="G155" s="22">
        <f t="shared" si="53"/>
        <v>10</v>
      </c>
      <c r="H155" s="22">
        <f t="shared" si="53"/>
        <v>10</v>
      </c>
      <c r="I155" s="22">
        <f t="shared" si="53"/>
        <v>10</v>
      </c>
      <c r="J155" s="22">
        <f t="shared" si="53"/>
        <v>10</v>
      </c>
      <c r="K155" s="22">
        <f t="shared" si="53"/>
        <v>10</v>
      </c>
      <c r="L155" s="22">
        <f t="shared" si="53"/>
        <v>10</v>
      </c>
      <c r="M155" s="22">
        <f t="shared" si="53"/>
        <v>10</v>
      </c>
      <c r="N155" s="22">
        <f t="shared" si="53"/>
        <v>10</v>
      </c>
      <c r="O155" s="22">
        <f t="shared" si="53"/>
        <v>10</v>
      </c>
      <c r="P155" s="22">
        <f t="shared" si="53"/>
        <v>10</v>
      </c>
      <c r="Q155" s="22">
        <f t="shared" si="53"/>
        <v>10</v>
      </c>
      <c r="R155" s="22">
        <f t="shared" si="53"/>
        <v>10</v>
      </c>
      <c r="S155" s="22">
        <f t="shared" si="53"/>
        <v>10</v>
      </c>
      <c r="T155" s="22">
        <f t="shared" si="53"/>
        <v>5</v>
      </c>
      <c r="U155" s="44">
        <f t="shared" si="53"/>
        <v>0</v>
      </c>
      <c r="V155" s="23"/>
      <c r="W155" s="23"/>
      <c r="X155" s="22">
        <f aca="true" t="shared" si="54" ref="X155:AU155">X157</f>
        <v>17</v>
      </c>
      <c r="Y155" s="22">
        <f t="shared" si="54"/>
        <v>17</v>
      </c>
      <c r="Z155" s="22">
        <f t="shared" si="54"/>
        <v>17</v>
      </c>
      <c r="AA155" s="22">
        <f t="shared" si="54"/>
        <v>17</v>
      </c>
      <c r="AB155" s="22">
        <f t="shared" si="54"/>
        <v>17</v>
      </c>
      <c r="AC155" s="22">
        <f t="shared" si="54"/>
        <v>17</v>
      </c>
      <c r="AD155" s="22">
        <f t="shared" si="54"/>
        <v>17</v>
      </c>
      <c r="AE155" s="22">
        <f t="shared" si="54"/>
        <v>17</v>
      </c>
      <c r="AF155" s="22">
        <f t="shared" si="54"/>
        <v>14</v>
      </c>
      <c r="AG155" s="22">
        <f t="shared" si="54"/>
        <v>13</v>
      </c>
      <c r="AH155" s="22">
        <f t="shared" si="54"/>
        <v>25</v>
      </c>
      <c r="AI155" s="91">
        <f t="shared" si="54"/>
        <v>0</v>
      </c>
      <c r="AJ155" s="22">
        <f t="shared" si="54"/>
        <v>36</v>
      </c>
      <c r="AK155" s="22">
        <f t="shared" si="54"/>
        <v>36</v>
      </c>
      <c r="AL155" s="22">
        <f t="shared" si="54"/>
        <v>36</v>
      </c>
      <c r="AM155" s="22">
        <f t="shared" si="54"/>
        <v>36</v>
      </c>
      <c r="AN155" s="22">
        <f t="shared" si="54"/>
        <v>36</v>
      </c>
      <c r="AO155" s="22">
        <f t="shared" si="54"/>
        <v>36</v>
      </c>
      <c r="AP155" s="22">
        <f t="shared" si="54"/>
        <v>36</v>
      </c>
      <c r="AQ155" s="22">
        <f t="shared" si="54"/>
        <v>36</v>
      </c>
      <c r="AR155" s="22">
        <f t="shared" si="54"/>
        <v>36</v>
      </c>
      <c r="AS155" s="22">
        <f t="shared" si="54"/>
        <v>36</v>
      </c>
      <c r="AT155" s="22">
        <f t="shared" si="54"/>
        <v>36</v>
      </c>
      <c r="AU155" s="44">
        <f t="shared" si="54"/>
        <v>0</v>
      </c>
      <c r="AV155" s="23"/>
      <c r="AW155" s="23"/>
      <c r="AX155" s="23"/>
      <c r="AY155" s="23"/>
      <c r="AZ155" s="23"/>
      <c r="BA155" s="23"/>
      <c r="BB155" s="23"/>
      <c r="BC155" s="23"/>
      <c r="BD155" s="23"/>
      <c r="BE155" s="12">
        <f>SUM(E155:BD155)</f>
        <v>739</v>
      </c>
      <c r="BF155" s="22"/>
    </row>
    <row r="156" spans="1:58" ht="14.25">
      <c r="A156" s="108"/>
      <c r="B156" s="110"/>
      <c r="C156" s="127"/>
      <c r="D156" s="31" t="s">
        <v>20</v>
      </c>
      <c r="E156" s="32">
        <f aca="true" t="shared" si="55" ref="E156:U156">E158</f>
        <v>0</v>
      </c>
      <c r="F156" s="32">
        <f t="shared" si="55"/>
        <v>0</v>
      </c>
      <c r="G156" s="32">
        <f t="shared" si="55"/>
        <v>0</v>
      </c>
      <c r="H156" s="32">
        <f t="shared" si="55"/>
        <v>0</v>
      </c>
      <c r="I156" s="32">
        <f t="shared" si="55"/>
        <v>0</v>
      </c>
      <c r="J156" s="32">
        <f t="shared" si="55"/>
        <v>0</v>
      </c>
      <c r="K156" s="32">
        <f t="shared" si="55"/>
        <v>0</v>
      </c>
      <c r="L156" s="32">
        <f t="shared" si="55"/>
        <v>0</v>
      </c>
      <c r="M156" s="32">
        <f t="shared" si="55"/>
        <v>0</v>
      </c>
      <c r="N156" s="32">
        <f t="shared" si="55"/>
        <v>0</v>
      </c>
      <c r="O156" s="32">
        <f t="shared" si="55"/>
        <v>0</v>
      </c>
      <c r="P156" s="32">
        <f t="shared" si="55"/>
        <v>0</v>
      </c>
      <c r="Q156" s="32">
        <f t="shared" si="55"/>
        <v>0</v>
      </c>
      <c r="R156" s="32">
        <f t="shared" si="55"/>
        <v>0</v>
      </c>
      <c r="S156" s="32">
        <f t="shared" si="55"/>
        <v>0</v>
      </c>
      <c r="T156" s="32">
        <f t="shared" si="55"/>
        <v>0</v>
      </c>
      <c r="U156" s="45">
        <f t="shared" si="55"/>
        <v>0</v>
      </c>
      <c r="V156" s="33"/>
      <c r="W156" s="33"/>
      <c r="X156" s="32">
        <f aca="true" t="shared" si="56" ref="X156:AU156">X158</f>
        <v>0</v>
      </c>
      <c r="Y156" s="32">
        <f t="shared" si="56"/>
        <v>0</v>
      </c>
      <c r="Z156" s="32">
        <f t="shared" si="56"/>
        <v>0</v>
      </c>
      <c r="AA156" s="32">
        <f t="shared" si="56"/>
        <v>0</v>
      </c>
      <c r="AB156" s="32">
        <f t="shared" si="56"/>
        <v>0</v>
      </c>
      <c r="AC156" s="32">
        <f t="shared" si="56"/>
        <v>0</v>
      </c>
      <c r="AD156" s="32">
        <f t="shared" si="56"/>
        <v>0</v>
      </c>
      <c r="AE156" s="32">
        <f t="shared" si="56"/>
        <v>0</v>
      </c>
      <c r="AF156" s="32">
        <f t="shared" si="56"/>
        <v>0</v>
      </c>
      <c r="AG156" s="32">
        <f t="shared" si="56"/>
        <v>0</v>
      </c>
      <c r="AH156" s="32">
        <f t="shared" si="56"/>
        <v>0</v>
      </c>
      <c r="AI156" s="92">
        <f t="shared" si="56"/>
        <v>0</v>
      </c>
      <c r="AJ156" s="32">
        <f t="shared" si="56"/>
        <v>0</v>
      </c>
      <c r="AK156" s="32">
        <f t="shared" si="56"/>
        <v>0</v>
      </c>
      <c r="AL156" s="32">
        <f t="shared" si="56"/>
        <v>0</v>
      </c>
      <c r="AM156" s="32">
        <f t="shared" si="56"/>
        <v>0</v>
      </c>
      <c r="AN156" s="32">
        <f t="shared" si="56"/>
        <v>0</v>
      </c>
      <c r="AO156" s="32">
        <f t="shared" si="56"/>
        <v>0</v>
      </c>
      <c r="AP156" s="32">
        <f t="shared" si="56"/>
        <v>0</v>
      </c>
      <c r="AQ156" s="32">
        <f t="shared" si="56"/>
        <v>0</v>
      </c>
      <c r="AR156" s="32">
        <f t="shared" si="56"/>
        <v>0</v>
      </c>
      <c r="AS156" s="32">
        <f t="shared" si="56"/>
        <v>0</v>
      </c>
      <c r="AT156" s="32">
        <f t="shared" si="56"/>
        <v>0</v>
      </c>
      <c r="AU156" s="45">
        <f t="shared" si="56"/>
        <v>0</v>
      </c>
      <c r="AV156" s="33"/>
      <c r="AW156" s="33"/>
      <c r="AX156" s="33"/>
      <c r="AY156" s="33"/>
      <c r="AZ156" s="33"/>
      <c r="BA156" s="33"/>
      <c r="BB156" s="33"/>
      <c r="BC156" s="33"/>
      <c r="BD156" s="33"/>
      <c r="BE156" s="32"/>
      <c r="BF156" s="34">
        <f>SUM(E156:BD156)</f>
        <v>0</v>
      </c>
    </row>
    <row r="157" spans="1:58" ht="13.5">
      <c r="A157" s="108"/>
      <c r="B157" s="105" t="s">
        <v>26</v>
      </c>
      <c r="C157" s="105" t="s">
        <v>27</v>
      </c>
      <c r="D157" s="8" t="s">
        <v>19</v>
      </c>
      <c r="E157" s="9">
        <f aca="true" t="shared" si="57" ref="E157:U157">E159+E165+E171+E177</f>
        <v>10</v>
      </c>
      <c r="F157" s="9">
        <f t="shared" si="57"/>
        <v>10</v>
      </c>
      <c r="G157" s="9">
        <f t="shared" si="57"/>
        <v>10</v>
      </c>
      <c r="H157" s="9">
        <f t="shared" si="57"/>
        <v>10</v>
      </c>
      <c r="I157" s="9">
        <f t="shared" si="57"/>
        <v>10</v>
      </c>
      <c r="J157" s="9">
        <f t="shared" si="57"/>
        <v>10</v>
      </c>
      <c r="K157" s="9">
        <f t="shared" si="57"/>
        <v>10</v>
      </c>
      <c r="L157" s="9">
        <f t="shared" si="57"/>
        <v>10</v>
      </c>
      <c r="M157" s="9">
        <f t="shared" si="57"/>
        <v>10</v>
      </c>
      <c r="N157" s="9">
        <f t="shared" si="57"/>
        <v>10</v>
      </c>
      <c r="O157" s="9">
        <f t="shared" si="57"/>
        <v>10</v>
      </c>
      <c r="P157" s="9">
        <f t="shared" si="57"/>
        <v>10</v>
      </c>
      <c r="Q157" s="9">
        <f t="shared" si="57"/>
        <v>10</v>
      </c>
      <c r="R157" s="9">
        <f t="shared" si="57"/>
        <v>10</v>
      </c>
      <c r="S157" s="9">
        <f t="shared" si="57"/>
        <v>10</v>
      </c>
      <c r="T157" s="9">
        <f t="shared" si="57"/>
        <v>5</v>
      </c>
      <c r="U157" s="46">
        <f t="shared" si="57"/>
        <v>0</v>
      </c>
      <c r="V157" s="7"/>
      <c r="W157" s="7"/>
      <c r="X157" s="9">
        <f aca="true" t="shared" si="58" ref="X157:AU157">X159+X165+X171+X177</f>
        <v>17</v>
      </c>
      <c r="Y157" s="9">
        <f t="shared" si="58"/>
        <v>17</v>
      </c>
      <c r="Z157" s="9">
        <f t="shared" si="58"/>
        <v>17</v>
      </c>
      <c r="AA157" s="9">
        <f t="shared" si="58"/>
        <v>17</v>
      </c>
      <c r="AB157" s="9">
        <f t="shared" si="58"/>
        <v>17</v>
      </c>
      <c r="AC157" s="9">
        <f t="shared" si="58"/>
        <v>17</v>
      </c>
      <c r="AD157" s="9">
        <f t="shared" si="58"/>
        <v>17</v>
      </c>
      <c r="AE157" s="9">
        <f t="shared" si="58"/>
        <v>17</v>
      </c>
      <c r="AF157" s="9">
        <f t="shared" si="58"/>
        <v>14</v>
      </c>
      <c r="AG157" s="9">
        <f t="shared" si="58"/>
        <v>13</v>
      </c>
      <c r="AH157" s="9">
        <f t="shared" si="58"/>
        <v>25</v>
      </c>
      <c r="AI157" s="93">
        <f t="shared" si="58"/>
        <v>0</v>
      </c>
      <c r="AJ157" s="9">
        <f t="shared" si="58"/>
        <v>36</v>
      </c>
      <c r="AK157" s="9">
        <f t="shared" si="58"/>
        <v>36</v>
      </c>
      <c r="AL157" s="9">
        <f t="shared" si="58"/>
        <v>36</v>
      </c>
      <c r="AM157" s="9">
        <f t="shared" si="58"/>
        <v>36</v>
      </c>
      <c r="AN157" s="9">
        <f t="shared" si="58"/>
        <v>36</v>
      </c>
      <c r="AO157" s="9">
        <f t="shared" si="58"/>
        <v>36</v>
      </c>
      <c r="AP157" s="9">
        <f t="shared" si="58"/>
        <v>36</v>
      </c>
      <c r="AQ157" s="9">
        <f t="shared" si="58"/>
        <v>36</v>
      </c>
      <c r="AR157" s="9">
        <f t="shared" si="58"/>
        <v>36</v>
      </c>
      <c r="AS157" s="9">
        <f t="shared" si="58"/>
        <v>36</v>
      </c>
      <c r="AT157" s="9">
        <f t="shared" si="58"/>
        <v>36</v>
      </c>
      <c r="AU157" s="46">
        <f t="shared" si="58"/>
        <v>0</v>
      </c>
      <c r="AV157" s="7"/>
      <c r="AW157" s="7"/>
      <c r="AX157" s="7"/>
      <c r="AY157" s="7"/>
      <c r="AZ157" s="7"/>
      <c r="BA157" s="7"/>
      <c r="BB157" s="7"/>
      <c r="BC157" s="7"/>
      <c r="BD157" s="7"/>
      <c r="BE157" s="9">
        <f>SUM(E157:BD157)</f>
        <v>739</v>
      </c>
      <c r="BF157" s="9"/>
    </row>
    <row r="158" spans="1:58" ht="13.5">
      <c r="A158" s="108"/>
      <c r="B158" s="105"/>
      <c r="C158" s="105"/>
      <c r="D158" s="27" t="s">
        <v>20</v>
      </c>
      <c r="E158" s="28">
        <f aca="true" t="shared" si="59" ref="E158:U158">E160+E166+E172+E178</f>
        <v>0</v>
      </c>
      <c r="F158" s="28">
        <f t="shared" si="59"/>
        <v>0</v>
      </c>
      <c r="G158" s="28">
        <f t="shared" si="59"/>
        <v>0</v>
      </c>
      <c r="H158" s="28">
        <f t="shared" si="59"/>
        <v>0</v>
      </c>
      <c r="I158" s="28">
        <f t="shared" si="59"/>
        <v>0</v>
      </c>
      <c r="J158" s="28">
        <f t="shared" si="59"/>
        <v>0</v>
      </c>
      <c r="K158" s="28">
        <f t="shared" si="59"/>
        <v>0</v>
      </c>
      <c r="L158" s="28">
        <f t="shared" si="59"/>
        <v>0</v>
      </c>
      <c r="M158" s="28">
        <f t="shared" si="59"/>
        <v>0</v>
      </c>
      <c r="N158" s="28">
        <f t="shared" si="59"/>
        <v>0</v>
      </c>
      <c r="O158" s="28">
        <f t="shared" si="59"/>
        <v>0</v>
      </c>
      <c r="P158" s="28">
        <f t="shared" si="59"/>
        <v>0</v>
      </c>
      <c r="Q158" s="28">
        <f t="shared" si="59"/>
        <v>0</v>
      </c>
      <c r="R158" s="28">
        <f t="shared" si="59"/>
        <v>0</v>
      </c>
      <c r="S158" s="28">
        <f t="shared" si="59"/>
        <v>0</v>
      </c>
      <c r="T158" s="28">
        <f t="shared" si="59"/>
        <v>0</v>
      </c>
      <c r="U158" s="47">
        <f t="shared" si="59"/>
        <v>0</v>
      </c>
      <c r="V158" s="29"/>
      <c r="W158" s="29"/>
      <c r="X158" s="28">
        <f aca="true" t="shared" si="60" ref="X158:AU158">X160+X166+X172+X178</f>
        <v>0</v>
      </c>
      <c r="Y158" s="28">
        <f t="shared" si="60"/>
        <v>0</v>
      </c>
      <c r="Z158" s="28">
        <f t="shared" si="60"/>
        <v>0</v>
      </c>
      <c r="AA158" s="28">
        <f t="shared" si="60"/>
        <v>0</v>
      </c>
      <c r="AB158" s="28">
        <f t="shared" si="60"/>
        <v>0</v>
      </c>
      <c r="AC158" s="28">
        <f t="shared" si="60"/>
        <v>0</v>
      </c>
      <c r="AD158" s="28">
        <f t="shared" si="60"/>
        <v>0</v>
      </c>
      <c r="AE158" s="28">
        <f t="shared" si="60"/>
        <v>0</v>
      </c>
      <c r="AF158" s="28">
        <f t="shared" si="60"/>
        <v>0</v>
      </c>
      <c r="AG158" s="28">
        <f t="shared" si="60"/>
        <v>0</v>
      </c>
      <c r="AH158" s="28">
        <f t="shared" si="60"/>
        <v>0</v>
      </c>
      <c r="AI158" s="94">
        <f t="shared" si="60"/>
        <v>0</v>
      </c>
      <c r="AJ158" s="28">
        <f t="shared" si="60"/>
        <v>0</v>
      </c>
      <c r="AK158" s="28">
        <f t="shared" si="60"/>
        <v>0</v>
      </c>
      <c r="AL158" s="28">
        <f t="shared" si="60"/>
        <v>0</v>
      </c>
      <c r="AM158" s="28">
        <f t="shared" si="60"/>
        <v>0</v>
      </c>
      <c r="AN158" s="28">
        <f t="shared" si="60"/>
        <v>0</v>
      </c>
      <c r="AO158" s="28">
        <f t="shared" si="60"/>
        <v>0</v>
      </c>
      <c r="AP158" s="28">
        <f t="shared" si="60"/>
        <v>0</v>
      </c>
      <c r="AQ158" s="28">
        <f t="shared" si="60"/>
        <v>0</v>
      </c>
      <c r="AR158" s="28">
        <f t="shared" si="60"/>
        <v>0</v>
      </c>
      <c r="AS158" s="28">
        <f t="shared" si="60"/>
        <v>0</v>
      </c>
      <c r="AT158" s="28">
        <f t="shared" si="60"/>
        <v>0</v>
      </c>
      <c r="AU158" s="47">
        <f t="shared" si="60"/>
        <v>0</v>
      </c>
      <c r="AV158" s="29"/>
      <c r="AW158" s="29"/>
      <c r="AX158" s="29"/>
      <c r="AY158" s="29"/>
      <c r="AZ158" s="29"/>
      <c r="BA158" s="29"/>
      <c r="BB158" s="29"/>
      <c r="BC158" s="29"/>
      <c r="BD158" s="29"/>
      <c r="BE158" s="28"/>
      <c r="BF158" s="28">
        <f>SUM(E158:BD158)</f>
        <v>0</v>
      </c>
    </row>
    <row r="159" spans="1:58" ht="12.75">
      <c r="A159" s="108"/>
      <c r="B159" s="119" t="s">
        <v>66</v>
      </c>
      <c r="C159" s="113" t="s">
        <v>137</v>
      </c>
      <c r="D159" s="20" t="s">
        <v>19</v>
      </c>
      <c r="E159" s="12">
        <f>E161+E163+E164</f>
        <v>2</v>
      </c>
      <c r="F159" s="12">
        <f aca="true" t="shared" si="61" ref="F159:U159">F161+F163+F164</f>
        <v>2</v>
      </c>
      <c r="G159" s="12">
        <f t="shared" si="61"/>
        <v>2</v>
      </c>
      <c r="H159" s="12">
        <f t="shared" si="61"/>
        <v>2</v>
      </c>
      <c r="I159" s="12">
        <f t="shared" si="61"/>
        <v>2</v>
      </c>
      <c r="J159" s="12">
        <f t="shared" si="61"/>
        <v>2</v>
      </c>
      <c r="K159" s="12">
        <f t="shared" si="61"/>
        <v>2</v>
      </c>
      <c r="L159" s="12">
        <f t="shared" si="61"/>
        <v>2</v>
      </c>
      <c r="M159" s="12">
        <f t="shared" si="61"/>
        <v>2</v>
      </c>
      <c r="N159" s="12">
        <f t="shared" si="61"/>
        <v>2</v>
      </c>
      <c r="O159" s="12">
        <f t="shared" si="61"/>
        <v>2</v>
      </c>
      <c r="P159" s="12">
        <f t="shared" si="61"/>
        <v>2</v>
      </c>
      <c r="Q159" s="12">
        <f t="shared" si="61"/>
        <v>2</v>
      </c>
      <c r="R159" s="12">
        <f t="shared" si="61"/>
        <v>2</v>
      </c>
      <c r="S159" s="12">
        <f t="shared" si="61"/>
        <v>2</v>
      </c>
      <c r="T159" s="12">
        <f t="shared" si="61"/>
        <v>5</v>
      </c>
      <c r="U159" s="51">
        <f t="shared" si="61"/>
        <v>0</v>
      </c>
      <c r="V159" s="26"/>
      <c r="W159" s="26"/>
      <c r="X159" s="12">
        <f aca="true" t="shared" si="62" ref="X159:AU159">X161+X163+X164</f>
        <v>7</v>
      </c>
      <c r="Y159" s="12">
        <f t="shared" si="62"/>
        <v>7</v>
      </c>
      <c r="Z159" s="12">
        <f t="shared" si="62"/>
        <v>7</v>
      </c>
      <c r="AA159" s="12">
        <f t="shared" si="62"/>
        <v>7</v>
      </c>
      <c r="AB159" s="12">
        <f t="shared" si="62"/>
        <v>7</v>
      </c>
      <c r="AC159" s="12">
        <f t="shared" si="62"/>
        <v>7</v>
      </c>
      <c r="AD159" s="12">
        <f t="shared" si="62"/>
        <v>7</v>
      </c>
      <c r="AE159" s="12">
        <f t="shared" si="62"/>
        <v>7</v>
      </c>
      <c r="AF159" s="12">
        <f t="shared" si="62"/>
        <v>7</v>
      </c>
      <c r="AG159" s="12">
        <f t="shared" si="62"/>
        <v>7</v>
      </c>
      <c r="AH159" s="12">
        <f t="shared" si="62"/>
        <v>13</v>
      </c>
      <c r="AI159" s="95">
        <f t="shared" si="62"/>
        <v>0</v>
      </c>
      <c r="AJ159" s="12">
        <f t="shared" si="62"/>
        <v>0</v>
      </c>
      <c r="AK159" s="12">
        <f t="shared" si="62"/>
        <v>0</v>
      </c>
      <c r="AL159" s="12">
        <f t="shared" si="62"/>
        <v>0</v>
      </c>
      <c r="AM159" s="12">
        <f t="shared" si="62"/>
        <v>0</v>
      </c>
      <c r="AN159" s="12">
        <f t="shared" si="62"/>
        <v>0</v>
      </c>
      <c r="AO159" s="12">
        <f t="shared" si="62"/>
        <v>0</v>
      </c>
      <c r="AP159" s="12">
        <f t="shared" si="62"/>
        <v>0</v>
      </c>
      <c r="AQ159" s="12">
        <f t="shared" si="62"/>
        <v>0</v>
      </c>
      <c r="AR159" s="12">
        <f t="shared" si="62"/>
        <v>0</v>
      </c>
      <c r="AS159" s="12">
        <f t="shared" si="62"/>
        <v>0</v>
      </c>
      <c r="AT159" s="12">
        <f t="shared" si="62"/>
        <v>0</v>
      </c>
      <c r="AU159" s="12">
        <f t="shared" si="62"/>
        <v>0</v>
      </c>
      <c r="AV159" s="26"/>
      <c r="AW159" s="26"/>
      <c r="AX159" s="26"/>
      <c r="AY159" s="26"/>
      <c r="AZ159" s="26"/>
      <c r="BA159" s="26"/>
      <c r="BB159" s="26"/>
      <c r="BC159" s="26"/>
      <c r="BD159" s="26"/>
      <c r="BE159" s="12">
        <f>SUM(E159:BD159)</f>
        <v>118</v>
      </c>
      <c r="BF159" s="12"/>
    </row>
    <row r="160" spans="1:58" ht="12.75">
      <c r="A160" s="108"/>
      <c r="B160" s="120"/>
      <c r="C160" s="114"/>
      <c r="D160" s="41" t="s">
        <v>20</v>
      </c>
      <c r="E160" s="34">
        <f>E162</f>
        <v>0</v>
      </c>
      <c r="F160" s="34">
        <f aca="true" t="shared" si="63" ref="F160:U160">F162</f>
        <v>0</v>
      </c>
      <c r="G160" s="34">
        <f t="shared" si="63"/>
        <v>0</v>
      </c>
      <c r="H160" s="34">
        <f t="shared" si="63"/>
        <v>0</v>
      </c>
      <c r="I160" s="34">
        <f t="shared" si="63"/>
        <v>0</v>
      </c>
      <c r="J160" s="34">
        <f t="shared" si="63"/>
        <v>0</v>
      </c>
      <c r="K160" s="34">
        <f t="shared" si="63"/>
        <v>0</v>
      </c>
      <c r="L160" s="34">
        <f t="shared" si="63"/>
        <v>0</v>
      </c>
      <c r="M160" s="34">
        <f t="shared" si="63"/>
        <v>0</v>
      </c>
      <c r="N160" s="34">
        <f t="shared" si="63"/>
        <v>0</v>
      </c>
      <c r="O160" s="34">
        <f t="shared" si="63"/>
        <v>0</v>
      </c>
      <c r="P160" s="34">
        <f t="shared" si="63"/>
        <v>0</v>
      </c>
      <c r="Q160" s="34">
        <f t="shared" si="63"/>
        <v>0</v>
      </c>
      <c r="R160" s="34">
        <f t="shared" si="63"/>
        <v>0</v>
      </c>
      <c r="S160" s="34">
        <f t="shared" si="63"/>
        <v>0</v>
      </c>
      <c r="T160" s="34">
        <f t="shared" si="63"/>
        <v>0</v>
      </c>
      <c r="U160" s="52">
        <f t="shared" si="63"/>
        <v>0</v>
      </c>
      <c r="V160" s="42"/>
      <c r="W160" s="42"/>
      <c r="X160" s="34">
        <f aca="true" t="shared" si="64" ref="X160:AU160">X162</f>
        <v>0</v>
      </c>
      <c r="Y160" s="34">
        <f t="shared" si="64"/>
        <v>0</v>
      </c>
      <c r="Z160" s="34">
        <f t="shared" si="64"/>
        <v>0</v>
      </c>
      <c r="AA160" s="34">
        <f t="shared" si="64"/>
        <v>0</v>
      </c>
      <c r="AB160" s="34">
        <f t="shared" si="64"/>
        <v>0</v>
      </c>
      <c r="AC160" s="34">
        <f t="shared" si="64"/>
        <v>0</v>
      </c>
      <c r="AD160" s="34">
        <f t="shared" si="64"/>
        <v>0</v>
      </c>
      <c r="AE160" s="34">
        <f t="shared" si="64"/>
        <v>0</v>
      </c>
      <c r="AF160" s="34">
        <f t="shared" si="64"/>
        <v>0</v>
      </c>
      <c r="AG160" s="34">
        <f t="shared" si="64"/>
        <v>0</v>
      </c>
      <c r="AH160" s="34">
        <f t="shared" si="64"/>
        <v>0</v>
      </c>
      <c r="AI160" s="96">
        <f t="shared" si="64"/>
        <v>0</v>
      </c>
      <c r="AJ160" s="34">
        <f t="shared" si="64"/>
        <v>0</v>
      </c>
      <c r="AK160" s="34">
        <f t="shared" si="64"/>
        <v>0</v>
      </c>
      <c r="AL160" s="34">
        <f t="shared" si="64"/>
        <v>0</v>
      </c>
      <c r="AM160" s="34">
        <f t="shared" si="64"/>
        <v>0</v>
      </c>
      <c r="AN160" s="34">
        <f t="shared" si="64"/>
        <v>0</v>
      </c>
      <c r="AO160" s="34">
        <f t="shared" si="64"/>
        <v>0</v>
      </c>
      <c r="AP160" s="34">
        <f t="shared" si="64"/>
        <v>0</v>
      </c>
      <c r="AQ160" s="34">
        <f t="shared" si="64"/>
        <v>0</v>
      </c>
      <c r="AR160" s="34">
        <f t="shared" si="64"/>
        <v>0</v>
      </c>
      <c r="AS160" s="34">
        <f t="shared" si="64"/>
        <v>0</v>
      </c>
      <c r="AT160" s="34">
        <f t="shared" si="64"/>
        <v>0</v>
      </c>
      <c r="AU160" s="34">
        <f t="shared" si="64"/>
        <v>0</v>
      </c>
      <c r="AV160" s="42"/>
      <c r="AW160" s="42"/>
      <c r="AX160" s="42"/>
      <c r="AY160" s="42"/>
      <c r="AZ160" s="42"/>
      <c r="BA160" s="42"/>
      <c r="BB160" s="42"/>
      <c r="BC160" s="42"/>
      <c r="BD160" s="42"/>
      <c r="BE160" s="34"/>
      <c r="BF160" s="34">
        <f>SUM(E160:BD160)</f>
        <v>0</v>
      </c>
    </row>
    <row r="161" spans="1:58" ht="12.75">
      <c r="A161" s="108"/>
      <c r="B161" s="102" t="s">
        <v>67</v>
      </c>
      <c r="C161" s="111" t="s">
        <v>138</v>
      </c>
      <c r="D161" s="5" t="s">
        <v>19</v>
      </c>
      <c r="E161" s="4">
        <v>2</v>
      </c>
      <c r="F161" s="4">
        <v>2</v>
      </c>
      <c r="G161" s="4">
        <v>2</v>
      </c>
      <c r="H161" s="4">
        <v>2</v>
      </c>
      <c r="I161" s="4">
        <v>2</v>
      </c>
      <c r="J161" s="4">
        <v>2</v>
      </c>
      <c r="K161" s="4">
        <v>2</v>
      </c>
      <c r="L161" s="4">
        <v>2</v>
      </c>
      <c r="M161" s="4">
        <v>2</v>
      </c>
      <c r="N161" s="4">
        <v>2</v>
      </c>
      <c r="O161" s="4">
        <v>2</v>
      </c>
      <c r="P161" s="4">
        <v>2</v>
      </c>
      <c r="Q161" s="4">
        <v>2</v>
      </c>
      <c r="R161" s="4">
        <v>2</v>
      </c>
      <c r="S161" s="4">
        <v>2</v>
      </c>
      <c r="T161" s="4">
        <v>5</v>
      </c>
      <c r="U161" s="54"/>
      <c r="V161" s="15"/>
      <c r="W161" s="15"/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>
        <v>1</v>
      </c>
      <c r="AH161" s="5">
        <v>1</v>
      </c>
      <c r="AI161" s="97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48"/>
      <c r="AV161" s="6"/>
      <c r="AW161" s="6"/>
      <c r="AX161" s="6"/>
      <c r="AY161" s="6"/>
      <c r="AZ161" s="6"/>
      <c r="BA161" s="6"/>
      <c r="BB161" s="6"/>
      <c r="BC161" s="6"/>
      <c r="BD161" s="6"/>
      <c r="BE161" s="4">
        <f>SUM(E161:BD161)</f>
        <v>46</v>
      </c>
      <c r="BF161" s="4"/>
    </row>
    <row r="162" spans="1:58" ht="12.75">
      <c r="A162" s="108"/>
      <c r="B162" s="103"/>
      <c r="C162" s="112"/>
      <c r="D162" s="36" t="s">
        <v>20</v>
      </c>
      <c r="E162" s="37"/>
      <c r="F162" s="37"/>
      <c r="G162" s="37"/>
      <c r="H162" s="37"/>
      <c r="I162" s="37"/>
      <c r="J162" s="37"/>
      <c r="K162" s="37"/>
      <c r="L162" s="36"/>
      <c r="M162" s="36"/>
      <c r="N162" s="36"/>
      <c r="O162" s="36"/>
      <c r="P162" s="36"/>
      <c r="Q162" s="36"/>
      <c r="R162" s="36"/>
      <c r="S162" s="36"/>
      <c r="T162" s="36"/>
      <c r="U162" s="49"/>
      <c r="V162" s="38"/>
      <c r="W162" s="38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98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50"/>
      <c r="AV162" s="39"/>
      <c r="AW162" s="39"/>
      <c r="AX162" s="39"/>
      <c r="AY162" s="39"/>
      <c r="AZ162" s="39"/>
      <c r="BA162" s="39"/>
      <c r="BB162" s="39"/>
      <c r="BC162" s="39"/>
      <c r="BD162" s="39"/>
      <c r="BE162" s="37"/>
      <c r="BF162" s="37">
        <f>SUM(E162:BD162)</f>
        <v>0</v>
      </c>
    </row>
    <row r="163" spans="1:58" ht="12.75">
      <c r="A163" s="108"/>
      <c r="B163" s="5" t="s">
        <v>68</v>
      </c>
      <c r="C163" s="5"/>
      <c r="D163" s="5" t="s">
        <v>19</v>
      </c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4"/>
      <c r="V163" s="15"/>
      <c r="W163" s="15"/>
      <c r="X163" s="5">
        <v>6</v>
      </c>
      <c r="Y163" s="5">
        <v>6</v>
      </c>
      <c r="Z163" s="5">
        <v>6</v>
      </c>
      <c r="AA163" s="5">
        <v>6</v>
      </c>
      <c r="AB163" s="5">
        <v>6</v>
      </c>
      <c r="AC163" s="5">
        <v>6</v>
      </c>
      <c r="AD163" s="5">
        <v>6</v>
      </c>
      <c r="AE163" s="5">
        <v>6</v>
      </c>
      <c r="AF163" s="5">
        <v>6</v>
      </c>
      <c r="AG163" s="5">
        <v>6</v>
      </c>
      <c r="AH163" s="5">
        <v>12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48"/>
      <c r="AV163" s="6"/>
      <c r="AW163" s="6"/>
      <c r="AX163" s="6"/>
      <c r="AY163" s="6"/>
      <c r="AZ163" s="6"/>
      <c r="BA163" s="6"/>
      <c r="BB163" s="6"/>
      <c r="BC163" s="6"/>
      <c r="BD163" s="6"/>
      <c r="BE163" s="4">
        <f>SUM(E163:BD163)</f>
        <v>72</v>
      </c>
      <c r="BF163" s="4"/>
    </row>
    <row r="164" spans="1:58" ht="12.75">
      <c r="A164" s="108"/>
      <c r="B164" s="5" t="s">
        <v>69</v>
      </c>
      <c r="C164" s="5"/>
      <c r="D164" s="5" t="s">
        <v>19</v>
      </c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4"/>
      <c r="V164" s="15"/>
      <c r="W164" s="1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4"/>
      <c r="AI164" s="99"/>
      <c r="AJ164" s="4"/>
      <c r="AK164" s="12"/>
      <c r="AL164" s="5"/>
      <c r="AM164" s="4"/>
      <c r="AN164" s="4"/>
      <c r="AO164" s="4"/>
      <c r="AP164" s="4"/>
      <c r="AQ164" s="4"/>
      <c r="AR164" s="4"/>
      <c r="AS164" s="4"/>
      <c r="AT164" s="4"/>
      <c r="AU164" s="48"/>
      <c r="AV164" s="6"/>
      <c r="AW164" s="6"/>
      <c r="AX164" s="6"/>
      <c r="AY164" s="6"/>
      <c r="AZ164" s="6"/>
      <c r="BA164" s="6"/>
      <c r="BB164" s="6"/>
      <c r="BC164" s="6"/>
      <c r="BD164" s="6"/>
      <c r="BE164" s="4">
        <f>SUM(E164:BD164)</f>
        <v>0</v>
      </c>
      <c r="BF164" s="4"/>
    </row>
    <row r="165" spans="1:58" ht="12.75">
      <c r="A165" s="108"/>
      <c r="B165" s="119" t="s">
        <v>98</v>
      </c>
      <c r="C165" s="113" t="s">
        <v>139</v>
      </c>
      <c r="D165" s="20" t="s">
        <v>19</v>
      </c>
      <c r="E165" s="12">
        <f>E167+E169+E170</f>
        <v>8</v>
      </c>
      <c r="F165" s="12">
        <f aca="true" t="shared" si="65" ref="F165:U165">F167+F169+F170</f>
        <v>8</v>
      </c>
      <c r="G165" s="12">
        <f t="shared" si="65"/>
        <v>8</v>
      </c>
      <c r="H165" s="12">
        <f t="shared" si="65"/>
        <v>8</v>
      </c>
      <c r="I165" s="12">
        <f t="shared" si="65"/>
        <v>8</v>
      </c>
      <c r="J165" s="12">
        <f t="shared" si="65"/>
        <v>8</v>
      </c>
      <c r="K165" s="12">
        <f t="shared" si="65"/>
        <v>8</v>
      </c>
      <c r="L165" s="12">
        <f t="shared" si="65"/>
        <v>8</v>
      </c>
      <c r="M165" s="12">
        <f t="shared" si="65"/>
        <v>8</v>
      </c>
      <c r="N165" s="12">
        <f t="shared" si="65"/>
        <v>8</v>
      </c>
      <c r="O165" s="12">
        <f t="shared" si="65"/>
        <v>8</v>
      </c>
      <c r="P165" s="12">
        <f t="shared" si="65"/>
        <v>8</v>
      </c>
      <c r="Q165" s="12">
        <f t="shared" si="65"/>
        <v>8</v>
      </c>
      <c r="R165" s="12">
        <f t="shared" si="65"/>
        <v>8</v>
      </c>
      <c r="S165" s="12">
        <f t="shared" si="65"/>
        <v>8</v>
      </c>
      <c r="T165" s="12">
        <f t="shared" si="65"/>
        <v>0</v>
      </c>
      <c r="U165" s="51">
        <f t="shared" si="65"/>
        <v>0</v>
      </c>
      <c r="V165" s="25"/>
      <c r="W165" s="25"/>
      <c r="X165" s="12">
        <f aca="true" t="shared" si="66" ref="X165:AU165">X167+X169+X170</f>
        <v>0</v>
      </c>
      <c r="Y165" s="12">
        <f t="shared" si="66"/>
        <v>0</v>
      </c>
      <c r="Z165" s="12">
        <f t="shared" si="66"/>
        <v>0</v>
      </c>
      <c r="AA165" s="12">
        <f t="shared" si="66"/>
        <v>0</v>
      </c>
      <c r="AB165" s="12">
        <f t="shared" si="66"/>
        <v>0</v>
      </c>
      <c r="AC165" s="12">
        <f t="shared" si="66"/>
        <v>0</v>
      </c>
      <c r="AD165" s="12">
        <f t="shared" si="66"/>
        <v>0</v>
      </c>
      <c r="AE165" s="12">
        <f t="shared" si="66"/>
        <v>0</v>
      </c>
      <c r="AF165" s="12">
        <f t="shared" si="66"/>
        <v>0</v>
      </c>
      <c r="AG165" s="12">
        <f t="shared" si="66"/>
        <v>0</v>
      </c>
      <c r="AH165" s="12">
        <f t="shared" si="66"/>
        <v>0</v>
      </c>
      <c r="AI165" s="95">
        <f t="shared" si="66"/>
        <v>0</v>
      </c>
      <c r="AJ165" s="12">
        <f t="shared" si="66"/>
        <v>0</v>
      </c>
      <c r="AK165" s="12">
        <f t="shared" si="66"/>
        <v>0</v>
      </c>
      <c r="AL165" s="12">
        <f t="shared" si="66"/>
        <v>0</v>
      </c>
      <c r="AM165" s="12">
        <f t="shared" si="66"/>
        <v>0</v>
      </c>
      <c r="AN165" s="12">
        <f t="shared" si="66"/>
        <v>0</v>
      </c>
      <c r="AO165" s="12">
        <f t="shared" si="66"/>
        <v>0</v>
      </c>
      <c r="AP165" s="12">
        <f t="shared" si="66"/>
        <v>36</v>
      </c>
      <c r="AQ165" s="12">
        <f t="shared" si="66"/>
        <v>36</v>
      </c>
      <c r="AR165" s="12">
        <f t="shared" si="66"/>
        <v>36</v>
      </c>
      <c r="AS165" s="12">
        <f t="shared" si="66"/>
        <v>36</v>
      </c>
      <c r="AT165" s="12">
        <f t="shared" si="66"/>
        <v>36</v>
      </c>
      <c r="AU165" s="12">
        <f t="shared" si="66"/>
        <v>0</v>
      </c>
      <c r="AV165" s="26"/>
      <c r="AW165" s="26"/>
      <c r="AX165" s="26"/>
      <c r="AY165" s="26"/>
      <c r="AZ165" s="26"/>
      <c r="BA165" s="26"/>
      <c r="BB165" s="26"/>
      <c r="BC165" s="26"/>
      <c r="BD165" s="26"/>
      <c r="BE165" s="12">
        <f>SUM(E165:BD165)</f>
        <v>300</v>
      </c>
      <c r="BF165" s="12"/>
    </row>
    <row r="166" spans="1:58" ht="12.75">
      <c r="A166" s="108"/>
      <c r="B166" s="120"/>
      <c r="C166" s="114"/>
      <c r="D166" s="41" t="s">
        <v>20</v>
      </c>
      <c r="E166" s="34">
        <f>E168</f>
        <v>0</v>
      </c>
      <c r="F166" s="34">
        <f aca="true" t="shared" si="67" ref="F166:U166">F168</f>
        <v>0</v>
      </c>
      <c r="G166" s="34">
        <f t="shared" si="67"/>
        <v>0</v>
      </c>
      <c r="H166" s="34">
        <f t="shared" si="67"/>
        <v>0</v>
      </c>
      <c r="I166" s="34">
        <f t="shared" si="67"/>
        <v>0</v>
      </c>
      <c r="J166" s="34">
        <f t="shared" si="67"/>
        <v>0</v>
      </c>
      <c r="K166" s="34">
        <f t="shared" si="67"/>
        <v>0</v>
      </c>
      <c r="L166" s="34">
        <f t="shared" si="67"/>
        <v>0</v>
      </c>
      <c r="M166" s="34">
        <f t="shared" si="67"/>
        <v>0</v>
      </c>
      <c r="N166" s="34">
        <f t="shared" si="67"/>
        <v>0</v>
      </c>
      <c r="O166" s="34">
        <f t="shared" si="67"/>
        <v>0</v>
      </c>
      <c r="P166" s="34">
        <f t="shared" si="67"/>
        <v>0</v>
      </c>
      <c r="Q166" s="34">
        <f t="shared" si="67"/>
        <v>0</v>
      </c>
      <c r="R166" s="34">
        <f t="shared" si="67"/>
        <v>0</v>
      </c>
      <c r="S166" s="34">
        <f t="shared" si="67"/>
        <v>0</v>
      </c>
      <c r="T166" s="34">
        <f t="shared" si="67"/>
        <v>0</v>
      </c>
      <c r="U166" s="52">
        <f t="shared" si="67"/>
        <v>0</v>
      </c>
      <c r="V166" s="43"/>
      <c r="W166" s="43"/>
      <c r="X166" s="34">
        <f aca="true" t="shared" si="68" ref="X166:AU166">X168</f>
        <v>0</v>
      </c>
      <c r="Y166" s="34">
        <f t="shared" si="68"/>
        <v>0</v>
      </c>
      <c r="Z166" s="34">
        <f t="shared" si="68"/>
        <v>0</v>
      </c>
      <c r="AA166" s="34">
        <f t="shared" si="68"/>
        <v>0</v>
      </c>
      <c r="AB166" s="34">
        <f t="shared" si="68"/>
        <v>0</v>
      </c>
      <c r="AC166" s="34">
        <f t="shared" si="68"/>
        <v>0</v>
      </c>
      <c r="AD166" s="34">
        <f t="shared" si="68"/>
        <v>0</v>
      </c>
      <c r="AE166" s="34">
        <f t="shared" si="68"/>
        <v>0</v>
      </c>
      <c r="AF166" s="34">
        <f t="shared" si="68"/>
        <v>0</v>
      </c>
      <c r="AG166" s="34">
        <f t="shared" si="68"/>
        <v>0</v>
      </c>
      <c r="AH166" s="34">
        <f t="shared" si="68"/>
        <v>0</v>
      </c>
      <c r="AI166" s="96">
        <f t="shared" si="68"/>
        <v>0</v>
      </c>
      <c r="AJ166" s="34">
        <f t="shared" si="68"/>
        <v>0</v>
      </c>
      <c r="AK166" s="34">
        <f t="shared" si="68"/>
        <v>0</v>
      </c>
      <c r="AL166" s="34">
        <f t="shared" si="68"/>
        <v>0</v>
      </c>
      <c r="AM166" s="34">
        <f t="shared" si="68"/>
        <v>0</v>
      </c>
      <c r="AN166" s="34">
        <f t="shared" si="68"/>
        <v>0</v>
      </c>
      <c r="AO166" s="34">
        <f t="shared" si="68"/>
        <v>0</v>
      </c>
      <c r="AP166" s="34">
        <f t="shared" si="68"/>
        <v>0</v>
      </c>
      <c r="AQ166" s="34">
        <f t="shared" si="68"/>
        <v>0</v>
      </c>
      <c r="AR166" s="34">
        <f t="shared" si="68"/>
        <v>0</v>
      </c>
      <c r="AS166" s="34">
        <f t="shared" si="68"/>
        <v>0</v>
      </c>
      <c r="AT166" s="34">
        <f t="shared" si="68"/>
        <v>0</v>
      </c>
      <c r="AU166" s="34">
        <f t="shared" si="68"/>
        <v>0</v>
      </c>
      <c r="AV166" s="42"/>
      <c r="AW166" s="42"/>
      <c r="AX166" s="42"/>
      <c r="AY166" s="42"/>
      <c r="AZ166" s="42"/>
      <c r="BA166" s="42"/>
      <c r="BB166" s="42"/>
      <c r="BC166" s="42"/>
      <c r="BD166" s="42"/>
      <c r="BE166" s="34"/>
      <c r="BF166" s="37">
        <f>SUM(E166:BD166)</f>
        <v>0</v>
      </c>
    </row>
    <row r="167" spans="1:58" ht="12.75">
      <c r="A167" s="108"/>
      <c r="B167" s="102" t="s">
        <v>99</v>
      </c>
      <c r="C167" s="111" t="s">
        <v>140</v>
      </c>
      <c r="D167" s="5" t="s">
        <v>19</v>
      </c>
      <c r="E167" s="4">
        <v>2</v>
      </c>
      <c r="F167" s="4">
        <v>2</v>
      </c>
      <c r="G167" s="4">
        <v>2</v>
      </c>
      <c r="H167" s="4">
        <v>2</v>
      </c>
      <c r="I167" s="4">
        <v>2</v>
      </c>
      <c r="J167" s="4">
        <v>2</v>
      </c>
      <c r="K167" s="4">
        <v>2</v>
      </c>
      <c r="L167" s="4">
        <v>2</v>
      </c>
      <c r="M167" s="4">
        <v>2</v>
      </c>
      <c r="N167" s="4">
        <v>2</v>
      </c>
      <c r="O167" s="4">
        <v>2</v>
      </c>
      <c r="P167" s="4">
        <v>2</v>
      </c>
      <c r="Q167" s="4">
        <v>2</v>
      </c>
      <c r="R167" s="4">
        <v>2</v>
      </c>
      <c r="S167" s="4">
        <v>2</v>
      </c>
      <c r="T167" s="4"/>
      <c r="U167" s="48"/>
      <c r="V167" s="6"/>
      <c r="W167" s="6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99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8"/>
      <c r="AV167" s="6"/>
      <c r="AW167" s="6"/>
      <c r="AX167" s="6"/>
      <c r="AY167" s="6"/>
      <c r="AZ167" s="6"/>
      <c r="BA167" s="6"/>
      <c r="BB167" s="6"/>
      <c r="BC167" s="6"/>
      <c r="BD167" s="6"/>
      <c r="BE167" s="4">
        <f>SUM(E167:BD167)</f>
        <v>30</v>
      </c>
      <c r="BF167" s="4"/>
    </row>
    <row r="168" spans="1:58" ht="12.75">
      <c r="A168" s="108"/>
      <c r="B168" s="103"/>
      <c r="C168" s="112"/>
      <c r="D168" s="36" t="s">
        <v>20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50"/>
      <c r="V168" s="39"/>
      <c r="W168" s="39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90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50"/>
      <c r="AV168" s="39"/>
      <c r="AW168" s="39"/>
      <c r="AX168" s="39"/>
      <c r="AY168" s="39"/>
      <c r="AZ168" s="39"/>
      <c r="BA168" s="39"/>
      <c r="BB168" s="39"/>
      <c r="BC168" s="39"/>
      <c r="BD168" s="39"/>
      <c r="BE168" s="37"/>
      <c r="BF168" s="37">
        <f>SUM(E168:BD168)</f>
        <v>0</v>
      </c>
    </row>
    <row r="169" spans="1:58" ht="12.75">
      <c r="A169" s="108"/>
      <c r="B169" s="5" t="s">
        <v>63</v>
      </c>
      <c r="C169" s="5"/>
      <c r="D169" s="5" t="s">
        <v>19</v>
      </c>
      <c r="E169" s="4">
        <v>6</v>
      </c>
      <c r="F169" s="4">
        <v>6</v>
      </c>
      <c r="G169" s="4">
        <v>6</v>
      </c>
      <c r="H169" s="4">
        <v>6</v>
      </c>
      <c r="I169" s="4">
        <v>6</v>
      </c>
      <c r="J169" s="4">
        <v>6</v>
      </c>
      <c r="K169" s="4">
        <v>6</v>
      </c>
      <c r="L169" s="4">
        <v>6</v>
      </c>
      <c r="M169" s="4">
        <v>6</v>
      </c>
      <c r="N169" s="4">
        <v>6</v>
      </c>
      <c r="O169" s="4">
        <v>6</v>
      </c>
      <c r="P169" s="4">
        <v>6</v>
      </c>
      <c r="Q169" s="5">
        <v>6</v>
      </c>
      <c r="R169" s="5">
        <v>6</v>
      </c>
      <c r="S169" s="5">
        <v>6</v>
      </c>
      <c r="T169" s="5"/>
      <c r="U169" s="54"/>
      <c r="V169" s="15"/>
      <c r="W169" s="1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97"/>
      <c r="AJ169" s="5"/>
      <c r="AK169" s="5"/>
      <c r="AL169" s="5"/>
      <c r="AM169" s="5"/>
      <c r="AN169" s="5"/>
      <c r="AO169" s="4"/>
      <c r="AP169" s="4"/>
      <c r="AQ169" s="4"/>
      <c r="AR169" s="4"/>
      <c r="AS169" s="4"/>
      <c r="AT169" s="4"/>
      <c r="AU169" s="48"/>
      <c r="AV169" s="6"/>
      <c r="AW169" s="6"/>
      <c r="AX169" s="6"/>
      <c r="AY169" s="6"/>
      <c r="AZ169" s="6"/>
      <c r="BA169" s="6"/>
      <c r="BB169" s="6"/>
      <c r="BC169" s="6"/>
      <c r="BD169" s="6"/>
      <c r="BE169" s="4">
        <f>SUM(E169:BD169)</f>
        <v>90</v>
      </c>
      <c r="BF169" s="4"/>
    </row>
    <row r="170" spans="1:58" ht="12.75">
      <c r="A170" s="108"/>
      <c r="B170" s="5" t="s">
        <v>64</v>
      </c>
      <c r="C170" s="5"/>
      <c r="D170" s="5" t="s">
        <v>19</v>
      </c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4"/>
      <c r="V170" s="15"/>
      <c r="W170" s="1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4"/>
      <c r="AI170" s="99"/>
      <c r="AJ170" s="4"/>
      <c r="AK170" s="12"/>
      <c r="AL170" s="5"/>
      <c r="AM170" s="4"/>
      <c r="AN170" s="4"/>
      <c r="AO170" s="4"/>
      <c r="AP170" s="4">
        <v>36</v>
      </c>
      <c r="AQ170" s="4">
        <v>36</v>
      </c>
      <c r="AR170" s="4">
        <v>36</v>
      </c>
      <c r="AS170" s="4">
        <v>36</v>
      </c>
      <c r="AT170" s="4">
        <v>36</v>
      </c>
      <c r="AU170" s="48"/>
      <c r="AV170" s="6"/>
      <c r="AW170" s="6"/>
      <c r="AX170" s="6"/>
      <c r="AY170" s="6"/>
      <c r="AZ170" s="6"/>
      <c r="BA170" s="6"/>
      <c r="BB170" s="6"/>
      <c r="BC170" s="6"/>
      <c r="BD170" s="6"/>
      <c r="BE170" s="4">
        <f>SUM(E170:BD170)</f>
        <v>180</v>
      </c>
      <c r="BF170" s="4"/>
    </row>
    <row r="171" spans="1:58" ht="12.75">
      <c r="A171" s="108"/>
      <c r="B171" s="119" t="s">
        <v>62</v>
      </c>
      <c r="C171" s="113" t="s">
        <v>141</v>
      </c>
      <c r="D171" s="20" t="s">
        <v>19</v>
      </c>
      <c r="E171" s="12">
        <f>E173+E175+E176</f>
        <v>0</v>
      </c>
      <c r="F171" s="12">
        <f aca="true" t="shared" si="69" ref="F171:U171">F173+F175+F176</f>
        <v>0</v>
      </c>
      <c r="G171" s="12">
        <f t="shared" si="69"/>
        <v>0</v>
      </c>
      <c r="H171" s="12">
        <f t="shared" si="69"/>
        <v>0</v>
      </c>
      <c r="I171" s="12">
        <f t="shared" si="69"/>
        <v>0</v>
      </c>
      <c r="J171" s="12">
        <f t="shared" si="69"/>
        <v>0</v>
      </c>
      <c r="K171" s="12">
        <f t="shared" si="69"/>
        <v>0</v>
      </c>
      <c r="L171" s="12">
        <f t="shared" si="69"/>
        <v>0</v>
      </c>
      <c r="M171" s="12">
        <f t="shared" si="69"/>
        <v>0</v>
      </c>
      <c r="N171" s="12">
        <f t="shared" si="69"/>
        <v>0</v>
      </c>
      <c r="O171" s="12">
        <f t="shared" si="69"/>
        <v>0</v>
      </c>
      <c r="P171" s="12">
        <f t="shared" si="69"/>
        <v>0</v>
      </c>
      <c r="Q171" s="12">
        <f t="shared" si="69"/>
        <v>0</v>
      </c>
      <c r="R171" s="12">
        <f t="shared" si="69"/>
        <v>0</v>
      </c>
      <c r="S171" s="12">
        <f t="shared" si="69"/>
        <v>0</v>
      </c>
      <c r="T171" s="12">
        <f t="shared" si="69"/>
        <v>0</v>
      </c>
      <c r="U171" s="51">
        <f t="shared" si="69"/>
        <v>0</v>
      </c>
      <c r="V171" s="25"/>
      <c r="W171" s="25"/>
      <c r="X171" s="12">
        <f aca="true" t="shared" si="70" ref="X171:AU171">X173+X175+X176</f>
        <v>10</v>
      </c>
      <c r="Y171" s="12">
        <f t="shared" si="70"/>
        <v>10</v>
      </c>
      <c r="Z171" s="12">
        <f t="shared" si="70"/>
        <v>10</v>
      </c>
      <c r="AA171" s="12">
        <f t="shared" si="70"/>
        <v>10</v>
      </c>
      <c r="AB171" s="12">
        <f t="shared" si="70"/>
        <v>10</v>
      </c>
      <c r="AC171" s="12">
        <f t="shared" si="70"/>
        <v>10</v>
      </c>
      <c r="AD171" s="12">
        <f t="shared" si="70"/>
        <v>10</v>
      </c>
      <c r="AE171" s="12">
        <f t="shared" si="70"/>
        <v>10</v>
      </c>
      <c r="AF171" s="12">
        <f t="shared" si="70"/>
        <v>7</v>
      </c>
      <c r="AG171" s="12">
        <f t="shared" si="70"/>
        <v>6</v>
      </c>
      <c r="AH171" s="12">
        <f t="shared" si="70"/>
        <v>12</v>
      </c>
      <c r="AI171" s="95">
        <f t="shared" si="70"/>
        <v>0</v>
      </c>
      <c r="AJ171" s="12">
        <f t="shared" si="70"/>
        <v>36</v>
      </c>
      <c r="AK171" s="12">
        <f t="shared" si="70"/>
        <v>36</v>
      </c>
      <c r="AL171" s="12">
        <f t="shared" si="70"/>
        <v>36</v>
      </c>
      <c r="AM171" s="12">
        <f t="shared" si="70"/>
        <v>36</v>
      </c>
      <c r="AN171" s="12">
        <f t="shared" si="70"/>
        <v>36</v>
      </c>
      <c r="AO171" s="12">
        <f t="shared" si="70"/>
        <v>36</v>
      </c>
      <c r="AP171" s="12">
        <f t="shared" si="70"/>
        <v>0</v>
      </c>
      <c r="AQ171" s="12">
        <f t="shared" si="70"/>
        <v>0</v>
      </c>
      <c r="AR171" s="12">
        <f t="shared" si="70"/>
        <v>0</v>
      </c>
      <c r="AS171" s="12">
        <f t="shared" si="70"/>
        <v>0</v>
      </c>
      <c r="AT171" s="12">
        <f t="shared" si="70"/>
        <v>0</v>
      </c>
      <c r="AU171" s="12">
        <f t="shared" si="70"/>
        <v>0</v>
      </c>
      <c r="AV171" s="26"/>
      <c r="AW171" s="26"/>
      <c r="AX171" s="26"/>
      <c r="AY171" s="26"/>
      <c r="AZ171" s="26"/>
      <c r="BA171" s="26"/>
      <c r="BB171" s="26"/>
      <c r="BC171" s="26"/>
      <c r="BD171" s="26"/>
      <c r="BE171" s="12">
        <f>SUM(E171:BD171)</f>
        <v>321</v>
      </c>
      <c r="BF171" s="12"/>
    </row>
    <row r="172" spans="1:58" ht="12.75">
      <c r="A172" s="108"/>
      <c r="B172" s="120"/>
      <c r="C172" s="114"/>
      <c r="D172" s="41" t="s">
        <v>20</v>
      </c>
      <c r="E172" s="34">
        <f>E174</f>
        <v>0</v>
      </c>
      <c r="F172" s="34">
        <f aca="true" t="shared" si="71" ref="F172:U172">F174</f>
        <v>0</v>
      </c>
      <c r="G172" s="34">
        <f t="shared" si="71"/>
        <v>0</v>
      </c>
      <c r="H172" s="34">
        <f t="shared" si="71"/>
        <v>0</v>
      </c>
      <c r="I172" s="34">
        <f t="shared" si="71"/>
        <v>0</v>
      </c>
      <c r="J172" s="34">
        <f t="shared" si="71"/>
        <v>0</v>
      </c>
      <c r="K172" s="34">
        <f t="shared" si="71"/>
        <v>0</v>
      </c>
      <c r="L172" s="34">
        <f t="shared" si="71"/>
        <v>0</v>
      </c>
      <c r="M172" s="34">
        <f t="shared" si="71"/>
        <v>0</v>
      </c>
      <c r="N172" s="34">
        <f t="shared" si="71"/>
        <v>0</v>
      </c>
      <c r="O172" s="34">
        <f t="shared" si="71"/>
        <v>0</v>
      </c>
      <c r="P172" s="34">
        <f t="shared" si="71"/>
        <v>0</v>
      </c>
      <c r="Q172" s="34">
        <f t="shared" si="71"/>
        <v>0</v>
      </c>
      <c r="R172" s="34">
        <f t="shared" si="71"/>
        <v>0</v>
      </c>
      <c r="S172" s="34">
        <f t="shared" si="71"/>
        <v>0</v>
      </c>
      <c r="T172" s="34">
        <f t="shared" si="71"/>
        <v>0</v>
      </c>
      <c r="U172" s="52">
        <f t="shared" si="71"/>
        <v>0</v>
      </c>
      <c r="V172" s="43"/>
      <c r="W172" s="43"/>
      <c r="X172" s="34">
        <f aca="true" t="shared" si="72" ref="X172:AU172">X174</f>
        <v>0</v>
      </c>
      <c r="Y172" s="34">
        <f t="shared" si="72"/>
        <v>0</v>
      </c>
      <c r="Z172" s="34">
        <f t="shared" si="72"/>
        <v>0</v>
      </c>
      <c r="AA172" s="34">
        <f t="shared" si="72"/>
        <v>0</v>
      </c>
      <c r="AB172" s="34">
        <f t="shared" si="72"/>
        <v>0</v>
      </c>
      <c r="AC172" s="34">
        <f t="shared" si="72"/>
        <v>0</v>
      </c>
      <c r="AD172" s="34">
        <f t="shared" si="72"/>
        <v>0</v>
      </c>
      <c r="AE172" s="34">
        <f t="shared" si="72"/>
        <v>0</v>
      </c>
      <c r="AF172" s="34">
        <f t="shared" si="72"/>
        <v>0</v>
      </c>
      <c r="AG172" s="34">
        <f t="shared" si="72"/>
        <v>0</v>
      </c>
      <c r="AH172" s="34">
        <f t="shared" si="72"/>
        <v>0</v>
      </c>
      <c r="AI172" s="96">
        <f t="shared" si="72"/>
        <v>0</v>
      </c>
      <c r="AJ172" s="34">
        <f t="shared" si="72"/>
        <v>0</v>
      </c>
      <c r="AK172" s="34">
        <f t="shared" si="72"/>
        <v>0</v>
      </c>
      <c r="AL172" s="34">
        <f t="shared" si="72"/>
        <v>0</v>
      </c>
      <c r="AM172" s="34">
        <f t="shared" si="72"/>
        <v>0</v>
      </c>
      <c r="AN172" s="34">
        <f t="shared" si="72"/>
        <v>0</v>
      </c>
      <c r="AO172" s="34">
        <f t="shared" si="72"/>
        <v>0</v>
      </c>
      <c r="AP172" s="34">
        <f t="shared" si="72"/>
        <v>0</v>
      </c>
      <c r="AQ172" s="34">
        <f t="shared" si="72"/>
        <v>0</v>
      </c>
      <c r="AR172" s="34">
        <f t="shared" si="72"/>
        <v>0</v>
      </c>
      <c r="AS172" s="34">
        <f t="shared" si="72"/>
        <v>0</v>
      </c>
      <c r="AT172" s="34">
        <f t="shared" si="72"/>
        <v>0</v>
      </c>
      <c r="AU172" s="34">
        <f t="shared" si="72"/>
        <v>0</v>
      </c>
      <c r="AV172" s="42"/>
      <c r="AW172" s="42"/>
      <c r="AX172" s="42"/>
      <c r="AY172" s="42"/>
      <c r="AZ172" s="42"/>
      <c r="BA172" s="42"/>
      <c r="BB172" s="42"/>
      <c r="BC172" s="42"/>
      <c r="BD172" s="42"/>
      <c r="BE172" s="34">
        <f>SUM(E172:BD172)</f>
        <v>0</v>
      </c>
      <c r="BF172" s="34"/>
    </row>
    <row r="173" spans="1:58" ht="12.75">
      <c r="A173" s="108"/>
      <c r="B173" s="102" t="s">
        <v>100</v>
      </c>
      <c r="C173" s="111" t="s">
        <v>142</v>
      </c>
      <c r="D173" s="5" t="s">
        <v>19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8"/>
      <c r="V173" s="15"/>
      <c r="W173" s="15"/>
      <c r="X173" s="4">
        <v>4</v>
      </c>
      <c r="Y173" s="4">
        <v>4</v>
      </c>
      <c r="Z173" s="4">
        <v>4</v>
      </c>
      <c r="AA173" s="4">
        <v>4</v>
      </c>
      <c r="AB173" s="4">
        <v>4</v>
      </c>
      <c r="AC173" s="4">
        <v>4</v>
      </c>
      <c r="AD173" s="4">
        <v>4</v>
      </c>
      <c r="AE173" s="4">
        <v>4</v>
      </c>
      <c r="AF173" s="4">
        <v>1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8"/>
      <c r="AV173" s="6"/>
      <c r="AW173" s="6"/>
      <c r="AX173" s="6"/>
      <c r="AY173" s="6"/>
      <c r="AZ173" s="6"/>
      <c r="BA173" s="6"/>
      <c r="BB173" s="6"/>
      <c r="BC173" s="6"/>
      <c r="BD173" s="6"/>
      <c r="BE173" s="4">
        <f>SUM(E173:BD173)</f>
        <v>33</v>
      </c>
      <c r="BF173" s="4"/>
    </row>
    <row r="174" spans="1:58" ht="12.75">
      <c r="A174" s="108"/>
      <c r="B174" s="103"/>
      <c r="C174" s="112"/>
      <c r="D174" s="36" t="s">
        <v>20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50"/>
      <c r="V174" s="38"/>
      <c r="W174" s="38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90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50"/>
      <c r="AV174" s="39"/>
      <c r="AW174" s="39"/>
      <c r="AX174" s="39"/>
      <c r="AY174" s="39"/>
      <c r="AZ174" s="39"/>
      <c r="BA174" s="39"/>
      <c r="BB174" s="39"/>
      <c r="BC174" s="39"/>
      <c r="BD174" s="39"/>
      <c r="BE174" s="37"/>
      <c r="BF174" s="37">
        <f>SUM(E174:BD174)</f>
        <v>0</v>
      </c>
    </row>
    <row r="175" spans="1:58" ht="12.75">
      <c r="A175" s="108"/>
      <c r="B175" s="5" t="s">
        <v>44</v>
      </c>
      <c r="C175" s="5"/>
      <c r="D175" s="5" t="s">
        <v>19</v>
      </c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4"/>
      <c r="V175" s="15"/>
      <c r="W175" s="15"/>
      <c r="X175" s="5">
        <v>6</v>
      </c>
      <c r="Y175" s="5">
        <v>6</v>
      </c>
      <c r="Z175" s="5">
        <v>6</v>
      </c>
      <c r="AA175" s="5">
        <v>6</v>
      </c>
      <c r="AB175" s="5">
        <v>6</v>
      </c>
      <c r="AC175" s="5">
        <v>6</v>
      </c>
      <c r="AD175" s="5">
        <v>6</v>
      </c>
      <c r="AE175" s="5">
        <v>6</v>
      </c>
      <c r="AF175" s="5">
        <v>6</v>
      </c>
      <c r="AG175" s="5">
        <v>6</v>
      </c>
      <c r="AH175" s="5">
        <v>12</v>
      </c>
      <c r="AI175" s="5"/>
      <c r="AJ175" s="5"/>
      <c r="AK175" s="5"/>
      <c r="AL175" s="5"/>
      <c r="AM175" s="5"/>
      <c r="AN175" s="5"/>
      <c r="AO175" s="5"/>
      <c r="AP175" s="4"/>
      <c r="AQ175" s="4"/>
      <c r="AR175" s="4"/>
      <c r="AS175" s="4"/>
      <c r="AT175" s="4"/>
      <c r="AU175" s="48"/>
      <c r="AV175" s="6"/>
      <c r="AW175" s="6"/>
      <c r="AX175" s="6"/>
      <c r="AY175" s="6"/>
      <c r="AZ175" s="6"/>
      <c r="BA175" s="6"/>
      <c r="BB175" s="6"/>
      <c r="BC175" s="6"/>
      <c r="BD175" s="6"/>
      <c r="BE175" s="4">
        <f>SUM(E175:BD175)</f>
        <v>72</v>
      </c>
      <c r="BF175" s="4"/>
    </row>
    <row r="176" spans="1:58" ht="12.75">
      <c r="A176" s="108"/>
      <c r="B176" s="5" t="s">
        <v>45</v>
      </c>
      <c r="C176" s="5"/>
      <c r="D176" s="5" t="s">
        <v>19</v>
      </c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4"/>
      <c r="V176" s="15"/>
      <c r="W176" s="1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4"/>
      <c r="AI176" s="99"/>
      <c r="AJ176" s="4">
        <v>36</v>
      </c>
      <c r="AK176" s="4">
        <v>36</v>
      </c>
      <c r="AL176" s="5">
        <v>36</v>
      </c>
      <c r="AM176" s="4">
        <v>36</v>
      </c>
      <c r="AN176" s="4">
        <v>36</v>
      </c>
      <c r="AO176" s="4">
        <v>36</v>
      </c>
      <c r="AP176" s="4"/>
      <c r="AQ176" s="4"/>
      <c r="AR176" s="4"/>
      <c r="AS176" s="4"/>
      <c r="AT176" s="4"/>
      <c r="AU176" s="48"/>
      <c r="AV176" s="6"/>
      <c r="AW176" s="6"/>
      <c r="AX176" s="6"/>
      <c r="AY176" s="6"/>
      <c r="AZ176" s="6"/>
      <c r="BA176" s="6"/>
      <c r="BB176" s="6"/>
      <c r="BC176" s="6"/>
      <c r="BD176" s="6"/>
      <c r="BE176" s="4">
        <f>SUM(E176:BD176)</f>
        <v>216</v>
      </c>
      <c r="BF176" s="4"/>
    </row>
    <row r="177" spans="1:58" ht="12.75">
      <c r="A177" s="108"/>
      <c r="B177" s="119" t="s">
        <v>40</v>
      </c>
      <c r="C177" s="113" t="s">
        <v>143</v>
      </c>
      <c r="D177" s="20" t="s">
        <v>19</v>
      </c>
      <c r="E177" s="12">
        <f aca="true" t="shared" si="73" ref="E177:U177">E179+E181+E182</f>
        <v>0</v>
      </c>
      <c r="F177" s="12">
        <f t="shared" si="73"/>
        <v>0</v>
      </c>
      <c r="G177" s="12">
        <f t="shared" si="73"/>
        <v>0</v>
      </c>
      <c r="H177" s="12">
        <f t="shared" si="73"/>
        <v>0</v>
      </c>
      <c r="I177" s="12">
        <f t="shared" si="73"/>
        <v>0</v>
      </c>
      <c r="J177" s="12">
        <f t="shared" si="73"/>
        <v>0</v>
      </c>
      <c r="K177" s="12">
        <f t="shared" si="73"/>
        <v>0</v>
      </c>
      <c r="L177" s="12">
        <f t="shared" si="73"/>
        <v>0</v>
      </c>
      <c r="M177" s="12">
        <f t="shared" si="73"/>
        <v>0</v>
      </c>
      <c r="N177" s="12">
        <f t="shared" si="73"/>
        <v>0</v>
      </c>
      <c r="O177" s="12">
        <f t="shared" si="73"/>
        <v>0</v>
      </c>
      <c r="P177" s="12">
        <f t="shared" si="73"/>
        <v>0</v>
      </c>
      <c r="Q177" s="12">
        <f t="shared" si="73"/>
        <v>0</v>
      </c>
      <c r="R177" s="12">
        <f t="shared" si="73"/>
        <v>0</v>
      </c>
      <c r="S177" s="12">
        <f t="shared" si="73"/>
        <v>0</v>
      </c>
      <c r="T177" s="12">
        <f t="shared" si="73"/>
        <v>0</v>
      </c>
      <c r="U177" s="51">
        <f t="shared" si="73"/>
        <v>0</v>
      </c>
      <c r="V177" s="26"/>
      <c r="W177" s="26"/>
      <c r="X177" s="12">
        <f aca="true" t="shared" si="74" ref="X177:AU177">X179+X181+X182</f>
        <v>0</v>
      </c>
      <c r="Y177" s="12">
        <f t="shared" si="74"/>
        <v>0</v>
      </c>
      <c r="Z177" s="12">
        <f t="shared" si="74"/>
        <v>0</v>
      </c>
      <c r="AA177" s="12">
        <f t="shared" si="74"/>
        <v>0</v>
      </c>
      <c r="AB177" s="12">
        <f t="shared" si="74"/>
        <v>0</v>
      </c>
      <c r="AC177" s="12">
        <f t="shared" si="74"/>
        <v>0</v>
      </c>
      <c r="AD177" s="12">
        <f t="shared" si="74"/>
        <v>0</v>
      </c>
      <c r="AE177" s="12">
        <f t="shared" si="74"/>
        <v>0</v>
      </c>
      <c r="AF177" s="12">
        <f t="shared" si="74"/>
        <v>0</v>
      </c>
      <c r="AG177" s="12">
        <f t="shared" si="74"/>
        <v>0</v>
      </c>
      <c r="AH177" s="12">
        <f t="shared" si="74"/>
        <v>0</v>
      </c>
      <c r="AI177" s="95">
        <f t="shared" si="74"/>
        <v>0</v>
      </c>
      <c r="AJ177" s="12">
        <f t="shared" si="74"/>
        <v>0</v>
      </c>
      <c r="AK177" s="12">
        <f t="shared" si="74"/>
        <v>0</v>
      </c>
      <c r="AL177" s="12">
        <f t="shared" si="74"/>
        <v>0</v>
      </c>
      <c r="AM177" s="12">
        <f t="shared" si="74"/>
        <v>0</v>
      </c>
      <c r="AN177" s="12">
        <f t="shared" si="74"/>
        <v>0</v>
      </c>
      <c r="AO177" s="12">
        <f t="shared" si="74"/>
        <v>0</v>
      </c>
      <c r="AP177" s="12">
        <f t="shared" si="74"/>
        <v>0</v>
      </c>
      <c r="AQ177" s="12">
        <f t="shared" si="74"/>
        <v>0</v>
      </c>
      <c r="AR177" s="12">
        <f t="shared" si="74"/>
        <v>0</v>
      </c>
      <c r="AS177" s="12">
        <f t="shared" si="74"/>
        <v>0</v>
      </c>
      <c r="AT177" s="12">
        <f t="shared" si="74"/>
        <v>0</v>
      </c>
      <c r="AU177" s="51">
        <f t="shared" si="74"/>
        <v>0</v>
      </c>
      <c r="AV177" s="26"/>
      <c r="AW177" s="26"/>
      <c r="AX177" s="26"/>
      <c r="AY177" s="26"/>
      <c r="AZ177" s="26"/>
      <c r="BA177" s="26"/>
      <c r="BB177" s="26"/>
      <c r="BC177" s="26"/>
      <c r="BD177" s="26"/>
      <c r="BE177" s="12">
        <f>SUM(E177:BD177)</f>
        <v>0</v>
      </c>
      <c r="BF177" s="12"/>
    </row>
    <row r="178" spans="1:58" ht="12.75">
      <c r="A178" s="108"/>
      <c r="B178" s="120"/>
      <c r="C178" s="114"/>
      <c r="D178" s="41" t="s">
        <v>20</v>
      </c>
      <c r="E178" s="34">
        <f aca="true" t="shared" si="75" ref="E178:U178">E180</f>
        <v>0</v>
      </c>
      <c r="F178" s="34">
        <f t="shared" si="75"/>
        <v>0</v>
      </c>
      <c r="G178" s="34">
        <f t="shared" si="75"/>
        <v>0</v>
      </c>
      <c r="H178" s="34">
        <f t="shared" si="75"/>
        <v>0</v>
      </c>
      <c r="I178" s="34">
        <f t="shared" si="75"/>
        <v>0</v>
      </c>
      <c r="J178" s="34">
        <f t="shared" si="75"/>
        <v>0</v>
      </c>
      <c r="K178" s="34">
        <f t="shared" si="75"/>
        <v>0</v>
      </c>
      <c r="L178" s="34">
        <f t="shared" si="75"/>
        <v>0</v>
      </c>
      <c r="M178" s="34">
        <f t="shared" si="75"/>
        <v>0</v>
      </c>
      <c r="N178" s="34">
        <f t="shared" si="75"/>
        <v>0</v>
      </c>
      <c r="O178" s="34">
        <f t="shared" si="75"/>
        <v>0</v>
      </c>
      <c r="P178" s="34">
        <f t="shared" si="75"/>
        <v>0</v>
      </c>
      <c r="Q178" s="34">
        <f t="shared" si="75"/>
        <v>0</v>
      </c>
      <c r="R178" s="34">
        <f t="shared" si="75"/>
        <v>0</v>
      </c>
      <c r="S178" s="34">
        <f t="shared" si="75"/>
        <v>0</v>
      </c>
      <c r="T178" s="34">
        <f t="shared" si="75"/>
        <v>0</v>
      </c>
      <c r="U178" s="52">
        <f t="shared" si="75"/>
        <v>0</v>
      </c>
      <c r="V178" s="42"/>
      <c r="W178" s="42"/>
      <c r="X178" s="34">
        <f aca="true" t="shared" si="76" ref="X178:AU178">X180</f>
        <v>0</v>
      </c>
      <c r="Y178" s="34">
        <f t="shared" si="76"/>
        <v>0</v>
      </c>
      <c r="Z178" s="34">
        <f t="shared" si="76"/>
        <v>0</v>
      </c>
      <c r="AA178" s="34">
        <f t="shared" si="76"/>
        <v>0</v>
      </c>
      <c r="AB178" s="34">
        <f t="shared" si="76"/>
        <v>0</v>
      </c>
      <c r="AC178" s="34">
        <f t="shared" si="76"/>
        <v>0</v>
      </c>
      <c r="AD178" s="34">
        <f t="shared" si="76"/>
        <v>0</v>
      </c>
      <c r="AE178" s="34">
        <f t="shared" si="76"/>
        <v>0</v>
      </c>
      <c r="AF178" s="34">
        <f t="shared" si="76"/>
        <v>0</v>
      </c>
      <c r="AG178" s="34">
        <f t="shared" si="76"/>
        <v>0</v>
      </c>
      <c r="AH178" s="34">
        <f t="shared" si="76"/>
        <v>0</v>
      </c>
      <c r="AI178" s="96">
        <f t="shared" si="76"/>
        <v>0</v>
      </c>
      <c r="AJ178" s="34">
        <f t="shared" si="76"/>
        <v>0</v>
      </c>
      <c r="AK178" s="34">
        <f t="shared" si="76"/>
        <v>0</v>
      </c>
      <c r="AL178" s="34">
        <f t="shared" si="76"/>
        <v>0</v>
      </c>
      <c r="AM178" s="34">
        <f t="shared" si="76"/>
        <v>0</v>
      </c>
      <c r="AN178" s="34">
        <f t="shared" si="76"/>
        <v>0</v>
      </c>
      <c r="AO178" s="34">
        <f t="shared" si="76"/>
        <v>0</v>
      </c>
      <c r="AP178" s="34">
        <f t="shared" si="76"/>
        <v>0</v>
      </c>
      <c r="AQ178" s="34">
        <f t="shared" si="76"/>
        <v>0</v>
      </c>
      <c r="AR178" s="34">
        <f t="shared" si="76"/>
        <v>0</v>
      </c>
      <c r="AS178" s="34">
        <f t="shared" si="76"/>
        <v>0</v>
      </c>
      <c r="AT178" s="34">
        <f t="shared" si="76"/>
        <v>0</v>
      </c>
      <c r="AU178" s="52">
        <f t="shared" si="76"/>
        <v>0</v>
      </c>
      <c r="AV178" s="42"/>
      <c r="AW178" s="42"/>
      <c r="AX178" s="42"/>
      <c r="AY178" s="42"/>
      <c r="AZ178" s="42"/>
      <c r="BA178" s="42"/>
      <c r="BB178" s="42"/>
      <c r="BC178" s="42"/>
      <c r="BD178" s="42"/>
      <c r="BE178" s="34"/>
      <c r="BF178" s="34">
        <f>SUM(E178:BD178)</f>
        <v>0</v>
      </c>
    </row>
    <row r="179" spans="1:58" ht="12.75">
      <c r="A179" s="108"/>
      <c r="B179" s="102" t="s">
        <v>41</v>
      </c>
      <c r="C179" s="111" t="s">
        <v>144</v>
      </c>
      <c r="D179" s="5" t="s">
        <v>19</v>
      </c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4"/>
      <c r="V179" s="15"/>
      <c r="W179" s="1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97"/>
      <c r="AJ179" s="5"/>
      <c r="AK179" s="5"/>
      <c r="AL179" s="5"/>
      <c r="AM179" s="5"/>
      <c r="AN179" s="5"/>
      <c r="AO179" s="5"/>
      <c r="AP179" s="5"/>
      <c r="AQ179" s="5"/>
      <c r="AR179" s="5"/>
      <c r="AS179" s="4"/>
      <c r="AT179" s="4"/>
      <c r="AU179" s="48"/>
      <c r="AV179" s="6"/>
      <c r="AW179" s="6"/>
      <c r="AX179" s="6"/>
      <c r="AY179" s="6"/>
      <c r="AZ179" s="6"/>
      <c r="BA179" s="6"/>
      <c r="BB179" s="6"/>
      <c r="BC179" s="6"/>
      <c r="BD179" s="6"/>
      <c r="BE179" s="4">
        <f>SUM(E179:BD179)</f>
        <v>0</v>
      </c>
      <c r="BF179" s="4"/>
    </row>
    <row r="180" spans="1:58" ht="12.75">
      <c r="A180" s="108"/>
      <c r="B180" s="103"/>
      <c r="C180" s="112"/>
      <c r="D180" s="36" t="s">
        <v>20</v>
      </c>
      <c r="E180" s="37"/>
      <c r="F180" s="37"/>
      <c r="G180" s="37"/>
      <c r="H180" s="37"/>
      <c r="I180" s="37"/>
      <c r="J180" s="37"/>
      <c r="K180" s="37"/>
      <c r="L180" s="36"/>
      <c r="M180" s="36"/>
      <c r="N180" s="36"/>
      <c r="O180" s="36"/>
      <c r="P180" s="36"/>
      <c r="Q180" s="36"/>
      <c r="R180" s="36"/>
      <c r="S180" s="36"/>
      <c r="T180" s="36"/>
      <c r="U180" s="49"/>
      <c r="V180" s="38"/>
      <c r="W180" s="38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7"/>
      <c r="AI180" s="90"/>
      <c r="AJ180" s="37"/>
      <c r="AK180" s="37"/>
      <c r="AL180" s="36"/>
      <c r="AM180" s="37"/>
      <c r="AN180" s="37"/>
      <c r="AO180" s="37"/>
      <c r="AP180" s="37"/>
      <c r="AQ180" s="37"/>
      <c r="AR180" s="37"/>
      <c r="AS180" s="37"/>
      <c r="AT180" s="37"/>
      <c r="AU180" s="50"/>
      <c r="AV180" s="39"/>
      <c r="AW180" s="39"/>
      <c r="AX180" s="39"/>
      <c r="AY180" s="39"/>
      <c r="AZ180" s="39"/>
      <c r="BA180" s="39"/>
      <c r="BB180" s="39"/>
      <c r="BC180" s="39"/>
      <c r="BD180" s="39"/>
      <c r="BE180" s="37"/>
      <c r="BF180" s="37">
        <f>SUM(E180:BD180)</f>
        <v>0</v>
      </c>
    </row>
    <row r="181" spans="1:58" ht="12.75">
      <c r="A181" s="108"/>
      <c r="B181" s="5" t="s">
        <v>42</v>
      </c>
      <c r="C181" s="5"/>
      <c r="D181" s="5" t="s">
        <v>19</v>
      </c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4"/>
      <c r="V181" s="15"/>
      <c r="W181" s="1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97"/>
      <c r="AJ181" s="5"/>
      <c r="AK181" s="5"/>
      <c r="AL181" s="5"/>
      <c r="AM181" s="5"/>
      <c r="AN181" s="5"/>
      <c r="AO181" s="5"/>
      <c r="AP181" s="5"/>
      <c r="AQ181" s="5"/>
      <c r="AR181" s="5"/>
      <c r="AS181" s="4"/>
      <c r="AT181" s="4"/>
      <c r="AU181" s="48"/>
      <c r="AV181" s="6"/>
      <c r="AW181" s="6"/>
      <c r="AX181" s="6"/>
      <c r="AY181" s="6"/>
      <c r="AZ181" s="6"/>
      <c r="BA181" s="6"/>
      <c r="BB181" s="6"/>
      <c r="BC181" s="6"/>
      <c r="BD181" s="6"/>
      <c r="BE181" s="4">
        <f>SUM(E181:BD181)</f>
        <v>0</v>
      </c>
      <c r="BF181" s="4"/>
    </row>
    <row r="182" spans="1:58" ht="12.75">
      <c r="A182" s="108"/>
      <c r="B182" s="5" t="s">
        <v>43</v>
      </c>
      <c r="C182" s="5"/>
      <c r="D182" s="5" t="s">
        <v>19</v>
      </c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4"/>
      <c r="V182" s="15"/>
      <c r="W182" s="1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4"/>
      <c r="AI182" s="99"/>
      <c r="AJ182" s="4"/>
      <c r="AK182" s="4"/>
      <c r="AL182" s="5"/>
      <c r="AM182" s="4"/>
      <c r="AN182" s="4"/>
      <c r="AO182" s="4"/>
      <c r="AP182" s="4"/>
      <c r="AQ182" s="4"/>
      <c r="AR182" s="4"/>
      <c r="AS182" s="4"/>
      <c r="AT182" s="4"/>
      <c r="AU182" s="48"/>
      <c r="AV182" s="6"/>
      <c r="AW182" s="6"/>
      <c r="AX182" s="6"/>
      <c r="AY182" s="6"/>
      <c r="AZ182" s="6"/>
      <c r="BA182" s="6"/>
      <c r="BB182" s="6"/>
      <c r="BC182" s="6"/>
      <c r="BD182" s="6"/>
      <c r="BE182" s="4">
        <f>SUM(E182:BD182)</f>
        <v>0</v>
      </c>
      <c r="BF182" s="4"/>
    </row>
    <row r="183" spans="1:58" ht="12.75">
      <c r="A183" s="108"/>
      <c r="B183" s="104" t="s">
        <v>28</v>
      </c>
      <c r="C183" s="119" t="s">
        <v>29</v>
      </c>
      <c r="D183" s="20" t="s">
        <v>19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51"/>
      <c r="V183" s="25"/>
      <c r="W183" s="25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51"/>
      <c r="AV183" s="26"/>
      <c r="AW183" s="26"/>
      <c r="AX183" s="26"/>
      <c r="AY183" s="26"/>
      <c r="AZ183" s="26"/>
      <c r="BA183" s="26"/>
      <c r="BB183" s="26"/>
      <c r="BC183" s="26"/>
      <c r="BD183" s="26"/>
      <c r="BE183" s="12">
        <f>SUM(E183:BD183)</f>
        <v>0</v>
      </c>
      <c r="BF183" s="12"/>
    </row>
    <row r="184" spans="1:58" ht="12.75">
      <c r="A184" s="108"/>
      <c r="B184" s="104"/>
      <c r="C184" s="120"/>
      <c r="D184" s="41" t="s">
        <v>20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52"/>
      <c r="V184" s="43"/>
      <c r="W184" s="43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34"/>
      <c r="AI184" s="96"/>
      <c r="AJ184" s="34"/>
      <c r="AK184" s="34"/>
      <c r="AL184" s="41"/>
      <c r="AM184" s="41"/>
      <c r="AN184" s="41"/>
      <c r="AO184" s="41"/>
      <c r="AP184" s="41"/>
      <c r="AQ184" s="41"/>
      <c r="AR184" s="41"/>
      <c r="AS184" s="41"/>
      <c r="AT184" s="41"/>
      <c r="AU184" s="52"/>
      <c r="AV184" s="42"/>
      <c r="AW184" s="42"/>
      <c r="AX184" s="42"/>
      <c r="AY184" s="42"/>
      <c r="AZ184" s="42"/>
      <c r="BA184" s="42"/>
      <c r="BB184" s="42"/>
      <c r="BC184" s="42"/>
      <c r="BD184" s="42"/>
      <c r="BE184" s="34"/>
      <c r="BF184" s="34">
        <f>SUM(E184:BD184)</f>
        <v>0</v>
      </c>
    </row>
    <row r="185" spans="1:58" ht="12.75">
      <c r="A185" s="108"/>
      <c r="B185" s="104" t="s">
        <v>31</v>
      </c>
      <c r="C185" s="104"/>
      <c r="D185" s="104"/>
      <c r="E185" s="12">
        <f aca="true" t="shared" si="77" ref="E185:U185">E141+E155+E183+E103</f>
        <v>36</v>
      </c>
      <c r="F185" s="12">
        <f t="shared" si="77"/>
        <v>36</v>
      </c>
      <c r="G185" s="12">
        <f t="shared" si="77"/>
        <v>36</v>
      </c>
      <c r="H185" s="12">
        <f t="shared" si="77"/>
        <v>36</v>
      </c>
      <c r="I185" s="12">
        <f t="shared" si="77"/>
        <v>36</v>
      </c>
      <c r="J185" s="12">
        <f t="shared" si="77"/>
        <v>36</v>
      </c>
      <c r="K185" s="12">
        <f t="shared" si="77"/>
        <v>36</v>
      </c>
      <c r="L185" s="12">
        <f t="shared" si="77"/>
        <v>36</v>
      </c>
      <c r="M185" s="12">
        <f t="shared" si="77"/>
        <v>36</v>
      </c>
      <c r="N185" s="12">
        <f t="shared" si="77"/>
        <v>36</v>
      </c>
      <c r="O185" s="12">
        <f t="shared" si="77"/>
        <v>36</v>
      </c>
      <c r="P185" s="12">
        <f t="shared" si="77"/>
        <v>36</v>
      </c>
      <c r="Q185" s="12">
        <f t="shared" si="77"/>
        <v>36</v>
      </c>
      <c r="R185" s="12">
        <f t="shared" si="77"/>
        <v>36</v>
      </c>
      <c r="S185" s="12">
        <f t="shared" si="77"/>
        <v>36</v>
      </c>
      <c r="T185" s="12">
        <f t="shared" si="77"/>
        <v>36</v>
      </c>
      <c r="U185" s="51">
        <f t="shared" si="77"/>
        <v>0</v>
      </c>
      <c r="V185" s="26"/>
      <c r="W185" s="26"/>
      <c r="X185" s="12">
        <f aca="true" t="shared" si="78" ref="X185:AU185">X141+X155+X183+X103</f>
        <v>36</v>
      </c>
      <c r="Y185" s="12">
        <f t="shared" si="78"/>
        <v>36</v>
      </c>
      <c r="Z185" s="12">
        <f t="shared" si="78"/>
        <v>36</v>
      </c>
      <c r="AA185" s="12">
        <f t="shared" si="78"/>
        <v>36</v>
      </c>
      <c r="AB185" s="12">
        <f t="shared" si="78"/>
        <v>36</v>
      </c>
      <c r="AC185" s="12">
        <f t="shared" si="78"/>
        <v>36</v>
      </c>
      <c r="AD185" s="12">
        <f t="shared" si="78"/>
        <v>36</v>
      </c>
      <c r="AE185" s="12">
        <f t="shared" si="78"/>
        <v>36</v>
      </c>
      <c r="AF185" s="12">
        <f t="shared" si="78"/>
        <v>36</v>
      </c>
      <c r="AG185" s="12">
        <f t="shared" si="78"/>
        <v>36</v>
      </c>
      <c r="AH185" s="12">
        <f t="shared" si="78"/>
        <v>36</v>
      </c>
      <c r="AI185" s="95">
        <f t="shared" si="78"/>
        <v>36</v>
      </c>
      <c r="AJ185" s="12">
        <f t="shared" si="78"/>
        <v>36</v>
      </c>
      <c r="AK185" s="12">
        <f t="shared" si="78"/>
        <v>36</v>
      </c>
      <c r="AL185" s="12">
        <f t="shared" si="78"/>
        <v>36</v>
      </c>
      <c r="AM185" s="12">
        <f t="shared" si="78"/>
        <v>36</v>
      </c>
      <c r="AN185" s="12">
        <f t="shared" si="78"/>
        <v>36</v>
      </c>
      <c r="AO185" s="12">
        <f t="shared" si="78"/>
        <v>36</v>
      </c>
      <c r="AP185" s="12">
        <f t="shared" si="78"/>
        <v>36</v>
      </c>
      <c r="AQ185" s="12">
        <f t="shared" si="78"/>
        <v>36</v>
      </c>
      <c r="AR185" s="12">
        <f t="shared" si="78"/>
        <v>36</v>
      </c>
      <c r="AS185" s="12">
        <f t="shared" si="78"/>
        <v>36</v>
      </c>
      <c r="AT185" s="12">
        <f t="shared" si="78"/>
        <v>36</v>
      </c>
      <c r="AU185" s="51">
        <f t="shared" si="78"/>
        <v>0</v>
      </c>
      <c r="AV185" s="26"/>
      <c r="AW185" s="26"/>
      <c r="AX185" s="26"/>
      <c r="AY185" s="26"/>
      <c r="AZ185" s="26"/>
      <c r="BA185" s="26"/>
      <c r="BB185" s="26"/>
      <c r="BC185" s="26"/>
      <c r="BD185" s="26"/>
      <c r="BE185" s="4">
        <f>SUM(E185:BD185)</f>
        <v>1404</v>
      </c>
      <c r="BF185" s="12"/>
    </row>
    <row r="186" spans="1:58" ht="12.75">
      <c r="A186" s="108"/>
      <c r="B186" s="134" t="s">
        <v>32</v>
      </c>
      <c r="C186" s="134"/>
      <c r="D186" s="134"/>
      <c r="E186" s="34">
        <f aca="true" t="shared" si="79" ref="E186:U186">E142+E156+E184+E104</f>
        <v>0</v>
      </c>
      <c r="F186" s="34">
        <f t="shared" si="79"/>
        <v>0</v>
      </c>
      <c r="G186" s="34">
        <f t="shared" si="79"/>
        <v>0</v>
      </c>
      <c r="H186" s="34">
        <f t="shared" si="79"/>
        <v>0</v>
      </c>
      <c r="I186" s="34">
        <f t="shared" si="79"/>
        <v>0</v>
      </c>
      <c r="J186" s="34">
        <f t="shared" si="79"/>
        <v>0</v>
      </c>
      <c r="K186" s="34">
        <f t="shared" si="79"/>
        <v>0</v>
      </c>
      <c r="L186" s="34">
        <f t="shared" si="79"/>
        <v>0</v>
      </c>
      <c r="M186" s="34">
        <f t="shared" si="79"/>
        <v>0</v>
      </c>
      <c r="N186" s="34">
        <f t="shared" si="79"/>
        <v>0</v>
      </c>
      <c r="O186" s="34">
        <f t="shared" si="79"/>
        <v>0</v>
      </c>
      <c r="P186" s="34">
        <f t="shared" si="79"/>
        <v>0</v>
      </c>
      <c r="Q186" s="34">
        <f t="shared" si="79"/>
        <v>0</v>
      </c>
      <c r="R186" s="34">
        <f t="shared" si="79"/>
        <v>0</v>
      </c>
      <c r="S186" s="34">
        <f t="shared" si="79"/>
        <v>0</v>
      </c>
      <c r="T186" s="34">
        <f t="shared" si="79"/>
        <v>0</v>
      </c>
      <c r="U186" s="52">
        <f t="shared" si="79"/>
        <v>0</v>
      </c>
      <c r="V186" s="42"/>
      <c r="W186" s="42"/>
      <c r="X186" s="34">
        <f aca="true" t="shared" si="80" ref="X186:AU186">X142+X156+X184+X104</f>
        <v>0</v>
      </c>
      <c r="Y186" s="34">
        <f t="shared" si="80"/>
        <v>0</v>
      </c>
      <c r="Z186" s="34">
        <f t="shared" si="80"/>
        <v>0</v>
      </c>
      <c r="AA186" s="34">
        <f t="shared" si="80"/>
        <v>0</v>
      </c>
      <c r="AB186" s="34">
        <f t="shared" si="80"/>
        <v>0</v>
      </c>
      <c r="AC186" s="34">
        <f t="shared" si="80"/>
        <v>0</v>
      </c>
      <c r="AD186" s="34">
        <f t="shared" si="80"/>
        <v>0</v>
      </c>
      <c r="AE186" s="34">
        <f t="shared" si="80"/>
        <v>0</v>
      </c>
      <c r="AF186" s="34">
        <f t="shared" si="80"/>
        <v>0</v>
      </c>
      <c r="AG186" s="34">
        <f t="shared" si="80"/>
        <v>0</v>
      </c>
      <c r="AH186" s="34">
        <f t="shared" si="80"/>
        <v>0</v>
      </c>
      <c r="AI186" s="96">
        <f t="shared" si="80"/>
        <v>0</v>
      </c>
      <c r="AJ186" s="34">
        <f t="shared" si="80"/>
        <v>0</v>
      </c>
      <c r="AK186" s="34">
        <f t="shared" si="80"/>
        <v>0</v>
      </c>
      <c r="AL186" s="34">
        <f t="shared" si="80"/>
        <v>0</v>
      </c>
      <c r="AM186" s="34">
        <f t="shared" si="80"/>
        <v>0</v>
      </c>
      <c r="AN186" s="34">
        <f t="shared" si="80"/>
        <v>0</v>
      </c>
      <c r="AO186" s="34">
        <f t="shared" si="80"/>
        <v>0</v>
      </c>
      <c r="AP186" s="34">
        <f t="shared" si="80"/>
        <v>0</v>
      </c>
      <c r="AQ186" s="34">
        <f t="shared" si="80"/>
        <v>0</v>
      </c>
      <c r="AR186" s="34">
        <f t="shared" si="80"/>
        <v>0</v>
      </c>
      <c r="AS186" s="34">
        <f t="shared" si="80"/>
        <v>0</v>
      </c>
      <c r="AT186" s="34">
        <f t="shared" si="80"/>
        <v>0</v>
      </c>
      <c r="AU186" s="52">
        <f t="shared" si="80"/>
        <v>0</v>
      </c>
      <c r="AV186" s="42"/>
      <c r="AW186" s="42"/>
      <c r="AX186" s="42"/>
      <c r="AY186" s="42"/>
      <c r="AZ186" s="42"/>
      <c r="BA186" s="42"/>
      <c r="BB186" s="42"/>
      <c r="BC186" s="42"/>
      <c r="BD186" s="42"/>
      <c r="BE186" s="34"/>
      <c r="BF186" s="37">
        <f>SUM(E186:BD186)</f>
        <v>0</v>
      </c>
    </row>
    <row r="187" spans="1:58" ht="12.75">
      <c r="A187" s="109"/>
      <c r="B187" s="135" t="s">
        <v>30</v>
      </c>
      <c r="C187" s="135"/>
      <c r="D187" s="135"/>
      <c r="E187" s="12">
        <f aca="true" t="shared" si="81" ref="E187:U187">E185+E186</f>
        <v>36</v>
      </c>
      <c r="F187" s="12">
        <f t="shared" si="81"/>
        <v>36</v>
      </c>
      <c r="G187" s="12">
        <f t="shared" si="81"/>
        <v>36</v>
      </c>
      <c r="H187" s="12">
        <f t="shared" si="81"/>
        <v>36</v>
      </c>
      <c r="I187" s="12">
        <f t="shared" si="81"/>
        <v>36</v>
      </c>
      <c r="J187" s="12">
        <f t="shared" si="81"/>
        <v>36</v>
      </c>
      <c r="K187" s="12">
        <f t="shared" si="81"/>
        <v>36</v>
      </c>
      <c r="L187" s="12">
        <f t="shared" si="81"/>
        <v>36</v>
      </c>
      <c r="M187" s="12">
        <f t="shared" si="81"/>
        <v>36</v>
      </c>
      <c r="N187" s="12">
        <f t="shared" si="81"/>
        <v>36</v>
      </c>
      <c r="O187" s="12">
        <f t="shared" si="81"/>
        <v>36</v>
      </c>
      <c r="P187" s="12">
        <f t="shared" si="81"/>
        <v>36</v>
      </c>
      <c r="Q187" s="12">
        <f t="shared" si="81"/>
        <v>36</v>
      </c>
      <c r="R187" s="12">
        <f t="shared" si="81"/>
        <v>36</v>
      </c>
      <c r="S187" s="12">
        <f t="shared" si="81"/>
        <v>36</v>
      </c>
      <c r="T187" s="12">
        <f t="shared" si="81"/>
        <v>36</v>
      </c>
      <c r="U187" s="51">
        <f t="shared" si="81"/>
        <v>0</v>
      </c>
      <c r="V187" s="26"/>
      <c r="W187" s="26"/>
      <c r="X187" s="12">
        <f aca="true" t="shared" si="82" ref="X187:AU187">X185+X186</f>
        <v>36</v>
      </c>
      <c r="Y187" s="12">
        <f t="shared" si="82"/>
        <v>36</v>
      </c>
      <c r="Z187" s="12">
        <f t="shared" si="82"/>
        <v>36</v>
      </c>
      <c r="AA187" s="12">
        <f t="shared" si="82"/>
        <v>36</v>
      </c>
      <c r="AB187" s="12">
        <f t="shared" si="82"/>
        <v>36</v>
      </c>
      <c r="AC187" s="12">
        <f t="shared" si="82"/>
        <v>36</v>
      </c>
      <c r="AD187" s="12">
        <f t="shared" si="82"/>
        <v>36</v>
      </c>
      <c r="AE187" s="12">
        <f t="shared" si="82"/>
        <v>36</v>
      </c>
      <c r="AF187" s="12">
        <f t="shared" si="82"/>
        <v>36</v>
      </c>
      <c r="AG187" s="12">
        <f t="shared" si="82"/>
        <v>36</v>
      </c>
      <c r="AH187" s="12">
        <f t="shared" si="82"/>
        <v>36</v>
      </c>
      <c r="AI187" s="95">
        <f t="shared" si="82"/>
        <v>36</v>
      </c>
      <c r="AJ187" s="12">
        <f t="shared" si="82"/>
        <v>36</v>
      </c>
      <c r="AK187" s="12">
        <f t="shared" si="82"/>
        <v>36</v>
      </c>
      <c r="AL187" s="12">
        <f t="shared" si="82"/>
        <v>36</v>
      </c>
      <c r="AM187" s="12">
        <f t="shared" si="82"/>
        <v>36</v>
      </c>
      <c r="AN187" s="12">
        <f t="shared" si="82"/>
        <v>36</v>
      </c>
      <c r="AO187" s="12">
        <f t="shared" si="82"/>
        <v>36</v>
      </c>
      <c r="AP187" s="12">
        <f t="shared" si="82"/>
        <v>36</v>
      </c>
      <c r="AQ187" s="12">
        <f t="shared" si="82"/>
        <v>36</v>
      </c>
      <c r="AR187" s="12">
        <f t="shared" si="82"/>
        <v>36</v>
      </c>
      <c r="AS187" s="12">
        <f t="shared" si="82"/>
        <v>36</v>
      </c>
      <c r="AT187" s="12">
        <f t="shared" si="82"/>
        <v>36</v>
      </c>
      <c r="AU187" s="51">
        <f t="shared" si="82"/>
        <v>0</v>
      </c>
      <c r="AV187" s="26"/>
      <c r="AW187" s="26"/>
      <c r="AX187" s="26"/>
      <c r="AY187" s="26"/>
      <c r="AZ187" s="26"/>
      <c r="BA187" s="26"/>
      <c r="BB187" s="26"/>
      <c r="BC187" s="26"/>
      <c r="BD187" s="26"/>
      <c r="BE187" s="115">
        <f>SUM(E187:BD187)</f>
        <v>1404</v>
      </c>
      <c r="BF187" s="116"/>
    </row>
    <row r="191" spans="1:58" ht="12.75">
      <c r="A191" s="106" t="s">
        <v>0</v>
      </c>
      <c r="B191" s="106" t="s">
        <v>1</v>
      </c>
      <c r="C191" s="106" t="s">
        <v>2</v>
      </c>
      <c r="D191" s="106" t="s">
        <v>3</v>
      </c>
      <c r="E191" s="1" t="s">
        <v>4</v>
      </c>
      <c r="F191" s="1"/>
      <c r="G191" s="1"/>
      <c r="H191" s="1"/>
      <c r="I191" s="1"/>
      <c r="J191" s="1" t="s">
        <v>5</v>
      </c>
      <c r="K191" s="1"/>
      <c r="L191" s="1"/>
      <c r="M191" s="1"/>
      <c r="N191" s="1" t="s">
        <v>6</v>
      </c>
      <c r="O191" s="1"/>
      <c r="P191" s="1"/>
      <c r="Q191" s="1"/>
      <c r="R191" s="1" t="s">
        <v>7</v>
      </c>
      <c r="S191" s="1"/>
      <c r="T191" s="1"/>
      <c r="U191" s="1"/>
      <c r="V191" s="1" t="s">
        <v>8</v>
      </c>
      <c r="W191" s="1"/>
      <c r="X191" s="1"/>
      <c r="Y191" s="1"/>
      <c r="Z191" s="1"/>
      <c r="AA191" s="1" t="s">
        <v>9</v>
      </c>
      <c r="AB191" s="1"/>
      <c r="AC191" s="1"/>
      <c r="AD191" s="1"/>
      <c r="AE191" s="1" t="s">
        <v>10</v>
      </c>
      <c r="AF191" s="1"/>
      <c r="AG191" s="1"/>
      <c r="AH191" s="1"/>
      <c r="AI191" s="1" t="s">
        <v>11</v>
      </c>
      <c r="AJ191" s="1"/>
      <c r="AK191" s="1"/>
      <c r="AL191" s="1"/>
      <c r="AM191" s="1" t="s">
        <v>12</v>
      </c>
      <c r="AN191" s="1"/>
      <c r="AO191" s="1"/>
      <c r="AP191" s="1"/>
      <c r="AQ191" s="129" t="s">
        <v>13</v>
      </c>
      <c r="AR191" s="129"/>
      <c r="AS191" s="129"/>
      <c r="AT191" s="129"/>
      <c r="AU191" s="129"/>
      <c r="AV191" s="129" t="s">
        <v>14</v>
      </c>
      <c r="AW191" s="129"/>
      <c r="AX191" s="129"/>
      <c r="AY191" s="129"/>
      <c r="AZ191" s="129" t="s">
        <v>15</v>
      </c>
      <c r="BA191" s="129"/>
      <c r="BB191" s="129"/>
      <c r="BC191" s="129"/>
      <c r="BD191" s="129"/>
      <c r="BE191" s="13"/>
      <c r="BF191" s="13"/>
    </row>
    <row r="192" spans="1:58" ht="41.25">
      <c r="A192" s="106"/>
      <c r="B192" s="106"/>
      <c r="C192" s="106"/>
      <c r="D192" s="106"/>
      <c r="E192" s="2" t="s">
        <v>46</v>
      </c>
      <c r="F192" s="3" t="s">
        <v>47</v>
      </c>
      <c r="G192" s="3" t="s">
        <v>48</v>
      </c>
      <c r="H192" s="3" t="s">
        <v>54</v>
      </c>
      <c r="I192" s="3" t="s">
        <v>49</v>
      </c>
      <c r="J192" s="3" t="s">
        <v>50</v>
      </c>
      <c r="K192" s="3" t="s">
        <v>51</v>
      </c>
      <c r="L192" s="3" t="s">
        <v>52</v>
      </c>
      <c r="M192" s="3" t="s">
        <v>53</v>
      </c>
      <c r="N192" s="2" t="s">
        <v>101</v>
      </c>
      <c r="O192" s="53" t="s">
        <v>102</v>
      </c>
      <c r="P192" s="3" t="s">
        <v>103</v>
      </c>
      <c r="Q192" s="3" t="s">
        <v>104</v>
      </c>
      <c r="R192" s="3" t="s">
        <v>105</v>
      </c>
      <c r="S192" s="3" t="s">
        <v>106</v>
      </c>
      <c r="T192" s="3" t="s">
        <v>107</v>
      </c>
      <c r="U192" s="3" t="s">
        <v>108</v>
      </c>
      <c r="V192" s="3" t="s">
        <v>109</v>
      </c>
      <c r="W192" s="3" t="s">
        <v>110</v>
      </c>
      <c r="X192" s="3" t="s">
        <v>111</v>
      </c>
      <c r="Y192" s="3" t="s">
        <v>112</v>
      </c>
      <c r="Z192" s="3" t="s">
        <v>113</v>
      </c>
      <c r="AA192" s="3" t="s">
        <v>114</v>
      </c>
      <c r="AB192" s="3" t="s">
        <v>115</v>
      </c>
      <c r="AC192" s="3" t="s">
        <v>116</v>
      </c>
      <c r="AD192" s="3" t="s">
        <v>117</v>
      </c>
      <c r="AE192" s="3" t="s">
        <v>114</v>
      </c>
      <c r="AF192" s="3" t="s">
        <v>115</v>
      </c>
      <c r="AG192" s="3" t="s">
        <v>116</v>
      </c>
      <c r="AH192" s="3" t="s">
        <v>118</v>
      </c>
      <c r="AI192" s="3" t="s">
        <v>119</v>
      </c>
      <c r="AJ192" s="3" t="s">
        <v>120</v>
      </c>
      <c r="AK192" s="3" t="s">
        <v>121</v>
      </c>
      <c r="AL192" s="3" t="s">
        <v>122</v>
      </c>
      <c r="AM192" s="3" t="s">
        <v>124</v>
      </c>
      <c r="AN192" s="3" t="s">
        <v>125</v>
      </c>
      <c r="AO192" s="3" t="s">
        <v>126</v>
      </c>
      <c r="AP192" s="3" t="s">
        <v>127</v>
      </c>
      <c r="AQ192" s="3" t="s">
        <v>128</v>
      </c>
      <c r="AR192" s="3" t="s">
        <v>105</v>
      </c>
      <c r="AS192" s="3" t="s">
        <v>106</v>
      </c>
      <c r="AT192" s="3" t="s">
        <v>129</v>
      </c>
      <c r="AU192" s="3" t="s">
        <v>108</v>
      </c>
      <c r="AV192" s="2" t="s">
        <v>130</v>
      </c>
      <c r="AW192" s="3" t="s">
        <v>120</v>
      </c>
      <c r="AX192" s="3" t="s">
        <v>121</v>
      </c>
      <c r="AY192" s="3" t="s">
        <v>122</v>
      </c>
      <c r="AZ192" s="3" t="s">
        <v>123</v>
      </c>
      <c r="BA192" s="3" t="s">
        <v>131</v>
      </c>
      <c r="BB192" s="3" t="s">
        <v>102</v>
      </c>
      <c r="BC192" s="3" t="s">
        <v>103</v>
      </c>
      <c r="BD192" s="18" t="s">
        <v>132</v>
      </c>
      <c r="BE192" s="128" t="s">
        <v>34</v>
      </c>
      <c r="BF192" s="126" t="s">
        <v>33</v>
      </c>
    </row>
    <row r="193" spans="1:58" ht="12.75">
      <c r="A193" s="106"/>
      <c r="B193" s="106"/>
      <c r="C193" s="106"/>
      <c r="D193" s="106"/>
      <c r="E193" s="123" t="s">
        <v>16</v>
      </c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6"/>
      <c r="BF193" s="126"/>
    </row>
    <row r="194" spans="1:58" ht="12.75">
      <c r="A194" s="106"/>
      <c r="B194" s="106"/>
      <c r="C194" s="106"/>
      <c r="D194" s="106"/>
      <c r="E194" s="130" t="s">
        <v>17</v>
      </c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26"/>
      <c r="BF194" s="126"/>
    </row>
    <row r="195" spans="1:58" ht="12.75">
      <c r="A195" s="106"/>
      <c r="B195" s="106"/>
      <c r="C195" s="106"/>
      <c r="D195" s="106"/>
      <c r="E195" s="19">
        <v>1</v>
      </c>
      <c r="F195" s="12">
        <v>2</v>
      </c>
      <c r="G195" s="12">
        <v>3</v>
      </c>
      <c r="H195" s="12">
        <v>4</v>
      </c>
      <c r="I195" s="12">
        <v>5</v>
      </c>
      <c r="J195" s="12">
        <v>6</v>
      </c>
      <c r="K195" s="12">
        <v>7</v>
      </c>
      <c r="L195" s="20">
        <v>8</v>
      </c>
      <c r="M195" s="20">
        <v>9</v>
      </c>
      <c r="N195" s="20">
        <v>10</v>
      </c>
      <c r="O195" s="20">
        <v>11</v>
      </c>
      <c r="P195" s="20">
        <v>12</v>
      </c>
      <c r="Q195" s="20">
        <v>13</v>
      </c>
      <c r="R195" s="20">
        <v>14</v>
      </c>
      <c r="S195" s="20">
        <v>15</v>
      </c>
      <c r="T195" s="20">
        <v>16</v>
      </c>
      <c r="U195" s="20">
        <v>17</v>
      </c>
      <c r="V195" s="20">
        <v>18</v>
      </c>
      <c r="W195" s="20">
        <v>19</v>
      </c>
      <c r="X195" s="20">
        <v>20</v>
      </c>
      <c r="Y195" s="20">
        <v>21</v>
      </c>
      <c r="Z195" s="20">
        <v>22</v>
      </c>
      <c r="AA195" s="20">
        <v>23</v>
      </c>
      <c r="AB195" s="20">
        <v>24</v>
      </c>
      <c r="AC195" s="20">
        <v>25</v>
      </c>
      <c r="AD195" s="20">
        <v>26</v>
      </c>
      <c r="AE195" s="20">
        <v>27</v>
      </c>
      <c r="AF195" s="89">
        <v>28</v>
      </c>
      <c r="AG195" s="20">
        <v>29</v>
      </c>
      <c r="AH195" s="20">
        <v>30</v>
      </c>
      <c r="AI195" s="20">
        <v>31</v>
      </c>
      <c r="AJ195" s="20">
        <v>32</v>
      </c>
      <c r="AK195" s="20">
        <v>33</v>
      </c>
      <c r="AL195" s="20">
        <v>34</v>
      </c>
      <c r="AM195" s="20">
        <v>35</v>
      </c>
      <c r="AN195" s="20">
        <v>36</v>
      </c>
      <c r="AO195" s="20">
        <v>37</v>
      </c>
      <c r="AP195" s="20">
        <v>38</v>
      </c>
      <c r="AQ195" s="20">
        <v>39</v>
      </c>
      <c r="AR195" s="20">
        <v>40</v>
      </c>
      <c r="AS195" s="20">
        <v>41</v>
      </c>
      <c r="AT195" s="20">
        <v>42</v>
      </c>
      <c r="AU195" s="20">
        <v>43</v>
      </c>
      <c r="AV195" s="20">
        <v>44</v>
      </c>
      <c r="AW195" s="20">
        <v>45</v>
      </c>
      <c r="AX195" s="20">
        <v>46</v>
      </c>
      <c r="AY195" s="20">
        <v>47</v>
      </c>
      <c r="AZ195" s="20">
        <v>48</v>
      </c>
      <c r="BA195" s="20">
        <v>49</v>
      </c>
      <c r="BB195" s="20">
        <v>50</v>
      </c>
      <c r="BC195" s="20">
        <v>51</v>
      </c>
      <c r="BD195" s="20">
        <v>52</v>
      </c>
      <c r="BE195" s="126"/>
      <c r="BF195" s="126"/>
    </row>
    <row r="196" spans="1:58" ht="14.25">
      <c r="A196" s="108">
        <v>3</v>
      </c>
      <c r="B196" s="124" t="s">
        <v>72</v>
      </c>
      <c r="C196" s="127" t="s">
        <v>18</v>
      </c>
      <c r="D196" s="21" t="s">
        <v>19</v>
      </c>
      <c r="E196" s="22">
        <f aca="true" t="shared" si="83" ref="E196:U196">E198+E226</f>
        <v>16</v>
      </c>
      <c r="F196" s="22">
        <f t="shared" si="83"/>
        <v>16</v>
      </c>
      <c r="G196" s="22">
        <f t="shared" si="83"/>
        <v>16</v>
      </c>
      <c r="H196" s="22">
        <f t="shared" si="83"/>
        <v>16</v>
      </c>
      <c r="I196" s="22">
        <f t="shared" si="83"/>
        <v>16</v>
      </c>
      <c r="J196" s="22">
        <f t="shared" si="83"/>
        <v>16</v>
      </c>
      <c r="K196" s="22">
        <f t="shared" si="83"/>
        <v>16</v>
      </c>
      <c r="L196" s="22">
        <f t="shared" si="83"/>
        <v>16</v>
      </c>
      <c r="M196" s="22">
        <f t="shared" si="83"/>
        <v>16</v>
      </c>
      <c r="N196" s="22">
        <f t="shared" si="83"/>
        <v>16</v>
      </c>
      <c r="O196" s="22">
        <f t="shared" si="83"/>
        <v>16</v>
      </c>
      <c r="P196" s="22">
        <f t="shared" si="83"/>
        <v>16</v>
      </c>
      <c r="Q196" s="22">
        <f t="shared" si="83"/>
        <v>16</v>
      </c>
      <c r="R196" s="22">
        <f t="shared" si="83"/>
        <v>16</v>
      </c>
      <c r="S196" s="22">
        <f t="shared" si="83"/>
        <v>16</v>
      </c>
      <c r="T196" s="22">
        <f t="shared" si="83"/>
        <v>16</v>
      </c>
      <c r="U196" s="22">
        <f t="shared" si="83"/>
        <v>0</v>
      </c>
      <c r="V196" s="23"/>
      <c r="W196" s="23"/>
      <c r="X196" s="22">
        <f aca="true" t="shared" si="84" ref="X196:AU196">X198+X226</f>
        <v>18</v>
      </c>
      <c r="Y196" s="22">
        <f t="shared" si="84"/>
        <v>18</v>
      </c>
      <c r="Z196" s="22">
        <f t="shared" si="84"/>
        <v>18</v>
      </c>
      <c r="AA196" s="22">
        <f t="shared" si="84"/>
        <v>18</v>
      </c>
      <c r="AB196" s="22">
        <f t="shared" si="84"/>
        <v>18</v>
      </c>
      <c r="AC196" s="22">
        <f t="shared" si="84"/>
        <v>18</v>
      </c>
      <c r="AD196" s="22">
        <f t="shared" si="84"/>
        <v>17</v>
      </c>
      <c r="AE196" s="22">
        <f t="shared" si="84"/>
        <v>0</v>
      </c>
      <c r="AF196" s="78">
        <f t="shared" si="84"/>
        <v>0</v>
      </c>
      <c r="AG196" s="22">
        <f t="shared" si="84"/>
        <v>0</v>
      </c>
      <c r="AH196" s="22">
        <f t="shared" si="84"/>
        <v>0</v>
      </c>
      <c r="AI196" s="22">
        <f t="shared" si="84"/>
        <v>0</v>
      </c>
      <c r="AJ196" s="22">
        <f t="shared" si="84"/>
        <v>0</v>
      </c>
      <c r="AK196" s="22">
        <f t="shared" si="84"/>
        <v>0</v>
      </c>
      <c r="AL196" s="22">
        <f t="shared" si="84"/>
        <v>0</v>
      </c>
      <c r="AM196" s="22">
        <f t="shared" si="84"/>
        <v>0</v>
      </c>
      <c r="AN196" s="22">
        <f t="shared" si="84"/>
        <v>0</v>
      </c>
      <c r="AO196" s="22">
        <f t="shared" si="84"/>
        <v>0</v>
      </c>
      <c r="AP196" s="22">
        <f t="shared" si="84"/>
        <v>0</v>
      </c>
      <c r="AQ196" s="22">
        <f t="shared" si="84"/>
        <v>0</v>
      </c>
      <c r="AR196" s="67">
        <f t="shared" si="84"/>
        <v>0</v>
      </c>
      <c r="AS196" s="22">
        <f t="shared" si="84"/>
        <v>0</v>
      </c>
      <c r="AT196" s="22">
        <f t="shared" si="84"/>
        <v>0</v>
      </c>
      <c r="AU196" s="44">
        <f t="shared" si="84"/>
        <v>0</v>
      </c>
      <c r="AV196" s="23"/>
      <c r="AW196" s="23"/>
      <c r="AX196" s="23"/>
      <c r="AY196" s="23"/>
      <c r="AZ196" s="23"/>
      <c r="BA196" s="23"/>
      <c r="BB196" s="23"/>
      <c r="BC196" s="23"/>
      <c r="BD196" s="23"/>
      <c r="BE196" s="12">
        <f>SUM(E196:BD196)</f>
        <v>381</v>
      </c>
      <c r="BF196" s="22"/>
    </row>
    <row r="197" spans="1:58" ht="14.25">
      <c r="A197" s="108"/>
      <c r="B197" s="125"/>
      <c r="C197" s="110"/>
      <c r="D197" s="31" t="s">
        <v>20</v>
      </c>
      <c r="E197" s="32">
        <f aca="true" t="shared" si="85" ref="E197:U197">E199+E227</f>
        <v>0</v>
      </c>
      <c r="F197" s="32">
        <f t="shared" si="85"/>
        <v>0</v>
      </c>
      <c r="G197" s="32">
        <f t="shared" si="85"/>
        <v>0</v>
      </c>
      <c r="H197" s="32">
        <f t="shared" si="85"/>
        <v>0</v>
      </c>
      <c r="I197" s="32">
        <f t="shared" si="85"/>
        <v>0</v>
      </c>
      <c r="J197" s="32">
        <f t="shared" si="85"/>
        <v>0</v>
      </c>
      <c r="K197" s="32">
        <f t="shared" si="85"/>
        <v>0</v>
      </c>
      <c r="L197" s="32">
        <f t="shared" si="85"/>
        <v>0</v>
      </c>
      <c r="M197" s="32">
        <f t="shared" si="85"/>
        <v>0</v>
      </c>
      <c r="N197" s="32">
        <f t="shared" si="85"/>
        <v>0</v>
      </c>
      <c r="O197" s="32">
        <f t="shared" si="85"/>
        <v>0</v>
      </c>
      <c r="P197" s="32">
        <f t="shared" si="85"/>
        <v>0</v>
      </c>
      <c r="Q197" s="32">
        <f t="shared" si="85"/>
        <v>0</v>
      </c>
      <c r="R197" s="32">
        <f t="shared" si="85"/>
        <v>0</v>
      </c>
      <c r="S197" s="32">
        <f t="shared" si="85"/>
        <v>0</v>
      </c>
      <c r="T197" s="32">
        <f t="shared" si="85"/>
        <v>0</v>
      </c>
      <c r="U197" s="32">
        <f t="shared" si="85"/>
        <v>0</v>
      </c>
      <c r="V197" s="33"/>
      <c r="W197" s="33"/>
      <c r="X197" s="32">
        <f aca="true" t="shared" si="86" ref="X197:AU197">X199+X227</f>
        <v>0</v>
      </c>
      <c r="Y197" s="32">
        <f t="shared" si="86"/>
        <v>0</v>
      </c>
      <c r="Z197" s="32">
        <f t="shared" si="86"/>
        <v>0</v>
      </c>
      <c r="AA197" s="32">
        <f t="shared" si="86"/>
        <v>0</v>
      </c>
      <c r="AB197" s="32">
        <f t="shared" si="86"/>
        <v>0</v>
      </c>
      <c r="AC197" s="32">
        <f t="shared" si="86"/>
        <v>0</v>
      </c>
      <c r="AD197" s="32">
        <f t="shared" si="86"/>
        <v>0</v>
      </c>
      <c r="AE197" s="32">
        <f t="shared" si="86"/>
        <v>0</v>
      </c>
      <c r="AF197" s="79">
        <f t="shared" si="86"/>
        <v>0</v>
      </c>
      <c r="AG197" s="32">
        <f t="shared" si="86"/>
        <v>0</v>
      </c>
      <c r="AH197" s="32">
        <f t="shared" si="86"/>
        <v>0</v>
      </c>
      <c r="AI197" s="32">
        <f t="shared" si="86"/>
        <v>0</v>
      </c>
      <c r="AJ197" s="32">
        <f t="shared" si="86"/>
        <v>0</v>
      </c>
      <c r="AK197" s="32">
        <f t="shared" si="86"/>
        <v>0</v>
      </c>
      <c r="AL197" s="32">
        <f t="shared" si="86"/>
        <v>0</v>
      </c>
      <c r="AM197" s="32">
        <f t="shared" si="86"/>
        <v>0</v>
      </c>
      <c r="AN197" s="32">
        <f t="shared" si="86"/>
        <v>0</v>
      </c>
      <c r="AO197" s="32">
        <f t="shared" si="86"/>
        <v>0</v>
      </c>
      <c r="AP197" s="32">
        <f t="shared" si="86"/>
        <v>0</v>
      </c>
      <c r="AQ197" s="32">
        <f t="shared" si="86"/>
        <v>0</v>
      </c>
      <c r="AR197" s="68">
        <f t="shared" si="86"/>
        <v>0</v>
      </c>
      <c r="AS197" s="32">
        <f t="shared" si="86"/>
        <v>0</v>
      </c>
      <c r="AT197" s="32">
        <f t="shared" si="86"/>
        <v>0</v>
      </c>
      <c r="AU197" s="45">
        <f t="shared" si="86"/>
        <v>0</v>
      </c>
      <c r="AV197" s="33"/>
      <c r="AW197" s="33"/>
      <c r="AX197" s="33"/>
      <c r="AY197" s="33"/>
      <c r="AZ197" s="33"/>
      <c r="BA197" s="33"/>
      <c r="BB197" s="33"/>
      <c r="BC197" s="33"/>
      <c r="BD197" s="33"/>
      <c r="BE197" s="32"/>
      <c r="BF197" s="34">
        <f>SUM(E197:BD197)</f>
        <v>0</v>
      </c>
    </row>
    <row r="198" spans="1:58" ht="13.5">
      <c r="A198" s="108"/>
      <c r="B198" s="107"/>
      <c r="C198" s="105" t="s">
        <v>55</v>
      </c>
      <c r="D198" s="8" t="s">
        <v>19</v>
      </c>
      <c r="E198" s="9">
        <f>E200+E202+E204+E206+E208+E210+E212+E222+E224+E214+E216+E218+E220</f>
        <v>16</v>
      </c>
      <c r="F198" s="9">
        <f aca="true" t="shared" si="87" ref="F198:U199">F200+F202+F204+F206+F208+F210+F212+F222+F224+F214+F216+F218+F220</f>
        <v>16</v>
      </c>
      <c r="G198" s="9">
        <f t="shared" si="87"/>
        <v>16</v>
      </c>
      <c r="H198" s="9">
        <f t="shared" si="87"/>
        <v>16</v>
      </c>
      <c r="I198" s="9">
        <f t="shared" si="87"/>
        <v>16</v>
      </c>
      <c r="J198" s="9">
        <f t="shared" si="87"/>
        <v>16</v>
      </c>
      <c r="K198" s="9">
        <f t="shared" si="87"/>
        <v>16</v>
      </c>
      <c r="L198" s="9">
        <f t="shared" si="87"/>
        <v>16</v>
      </c>
      <c r="M198" s="9">
        <f t="shared" si="87"/>
        <v>16</v>
      </c>
      <c r="N198" s="9">
        <f t="shared" si="87"/>
        <v>16</v>
      </c>
      <c r="O198" s="9">
        <f t="shared" si="87"/>
        <v>16</v>
      </c>
      <c r="P198" s="9">
        <f t="shared" si="87"/>
        <v>16</v>
      </c>
      <c r="Q198" s="9">
        <f t="shared" si="87"/>
        <v>16</v>
      </c>
      <c r="R198" s="9">
        <f t="shared" si="87"/>
        <v>16</v>
      </c>
      <c r="S198" s="9">
        <f t="shared" si="87"/>
        <v>16</v>
      </c>
      <c r="T198" s="9">
        <f t="shared" si="87"/>
        <v>16</v>
      </c>
      <c r="U198" s="46">
        <f t="shared" si="87"/>
        <v>0</v>
      </c>
      <c r="V198" s="7"/>
      <c r="W198" s="7"/>
      <c r="X198" s="9">
        <f aca="true" t="shared" si="88" ref="X198:AU199">X200+X202+X204+X206+X208+X210+X212+X222+X224+X214+X216+X218+X220</f>
        <v>18</v>
      </c>
      <c r="Y198" s="9">
        <f t="shared" si="88"/>
        <v>18</v>
      </c>
      <c r="Z198" s="9">
        <f t="shared" si="88"/>
        <v>18</v>
      </c>
      <c r="AA198" s="9">
        <f t="shared" si="88"/>
        <v>18</v>
      </c>
      <c r="AB198" s="9">
        <f t="shared" si="88"/>
        <v>18</v>
      </c>
      <c r="AC198" s="9">
        <f t="shared" si="88"/>
        <v>18</v>
      </c>
      <c r="AD198" s="9">
        <f t="shared" si="88"/>
        <v>17</v>
      </c>
      <c r="AE198" s="9">
        <f t="shared" si="88"/>
        <v>0</v>
      </c>
      <c r="AF198" s="80">
        <f t="shared" si="88"/>
        <v>0</v>
      </c>
      <c r="AG198" s="9">
        <f>AG200+AG202+AG204+AG206+AG208+AG210+AG212+AG222+AG224+AG214+AG216+AG218+AG220</f>
        <v>0</v>
      </c>
      <c r="AH198" s="9">
        <f t="shared" si="88"/>
        <v>0</v>
      </c>
      <c r="AI198" s="9">
        <f t="shared" si="88"/>
        <v>0</v>
      </c>
      <c r="AJ198" s="9">
        <f t="shared" si="88"/>
        <v>0</v>
      </c>
      <c r="AK198" s="9">
        <f t="shared" si="88"/>
        <v>0</v>
      </c>
      <c r="AL198" s="9">
        <f t="shared" si="88"/>
        <v>0</v>
      </c>
      <c r="AM198" s="9">
        <f t="shared" si="88"/>
        <v>0</v>
      </c>
      <c r="AN198" s="9">
        <f t="shared" si="88"/>
        <v>0</v>
      </c>
      <c r="AO198" s="9">
        <f t="shared" si="88"/>
        <v>0</v>
      </c>
      <c r="AP198" s="9">
        <f t="shared" si="88"/>
        <v>0</v>
      </c>
      <c r="AQ198" s="9">
        <f t="shared" si="88"/>
        <v>0</v>
      </c>
      <c r="AR198" s="69">
        <f t="shared" si="88"/>
        <v>0</v>
      </c>
      <c r="AS198" s="55">
        <f>AS200+AS202+AS204+AS206+AS208+AS210+AS212+AS222+AS224+AS214+AS216+AS218+AS220</f>
        <v>0</v>
      </c>
      <c r="AT198" s="55">
        <f t="shared" si="88"/>
        <v>0</v>
      </c>
      <c r="AU198" s="55">
        <f t="shared" si="88"/>
        <v>0</v>
      </c>
      <c r="AV198" s="7"/>
      <c r="AW198" s="7"/>
      <c r="AX198" s="7"/>
      <c r="AY198" s="7"/>
      <c r="AZ198" s="7"/>
      <c r="BA198" s="7"/>
      <c r="BB198" s="7"/>
      <c r="BC198" s="7"/>
      <c r="BD198" s="7"/>
      <c r="BE198" s="12">
        <f>SUM(E198:BD198)</f>
        <v>381</v>
      </c>
      <c r="BF198" s="9"/>
    </row>
    <row r="199" spans="1:58" ht="13.5">
      <c r="A199" s="108"/>
      <c r="B199" s="107"/>
      <c r="C199" s="105"/>
      <c r="D199" s="27" t="s">
        <v>20</v>
      </c>
      <c r="E199" s="28">
        <f>E201+E203+E205+E207+E209+E211+E213+E223+E225+E215+E217+E219+E221</f>
        <v>0</v>
      </c>
      <c r="F199" s="28">
        <f t="shared" si="87"/>
        <v>0</v>
      </c>
      <c r="G199" s="28">
        <f t="shared" si="87"/>
        <v>0</v>
      </c>
      <c r="H199" s="28">
        <f t="shared" si="87"/>
        <v>0</v>
      </c>
      <c r="I199" s="28">
        <f t="shared" si="87"/>
        <v>0</v>
      </c>
      <c r="J199" s="28">
        <f t="shared" si="87"/>
        <v>0</v>
      </c>
      <c r="K199" s="28">
        <f t="shared" si="87"/>
        <v>0</v>
      </c>
      <c r="L199" s="28">
        <f t="shared" si="87"/>
        <v>0</v>
      </c>
      <c r="M199" s="28">
        <f t="shared" si="87"/>
        <v>0</v>
      </c>
      <c r="N199" s="28">
        <f t="shared" si="87"/>
        <v>0</v>
      </c>
      <c r="O199" s="28">
        <f t="shared" si="87"/>
        <v>0</v>
      </c>
      <c r="P199" s="28">
        <f t="shared" si="87"/>
        <v>0</v>
      </c>
      <c r="Q199" s="28">
        <f t="shared" si="87"/>
        <v>0</v>
      </c>
      <c r="R199" s="28">
        <f t="shared" si="87"/>
        <v>0</v>
      </c>
      <c r="S199" s="28">
        <f t="shared" si="87"/>
        <v>0</v>
      </c>
      <c r="T199" s="28">
        <f t="shared" si="87"/>
        <v>0</v>
      </c>
      <c r="U199" s="47">
        <f t="shared" si="87"/>
        <v>0</v>
      </c>
      <c r="V199" s="29"/>
      <c r="W199" s="29"/>
      <c r="X199" s="28">
        <f t="shared" si="88"/>
        <v>0</v>
      </c>
      <c r="Y199" s="28">
        <f t="shared" si="88"/>
        <v>0</v>
      </c>
      <c r="Z199" s="28">
        <f t="shared" si="88"/>
        <v>0</v>
      </c>
      <c r="AA199" s="28">
        <f t="shared" si="88"/>
        <v>0</v>
      </c>
      <c r="AB199" s="28">
        <f t="shared" si="88"/>
        <v>0</v>
      </c>
      <c r="AC199" s="28">
        <f t="shared" si="88"/>
        <v>0</v>
      </c>
      <c r="AD199" s="28">
        <f t="shared" si="88"/>
        <v>0</v>
      </c>
      <c r="AE199" s="28">
        <f t="shared" si="88"/>
        <v>0</v>
      </c>
      <c r="AF199" s="81">
        <f t="shared" si="88"/>
        <v>0</v>
      </c>
      <c r="AG199" s="28">
        <f>AG201+AG203+AG205+AG207+AG209+AG211+AG213+AG223+AG225+AG215+AG217+AG219+AG221</f>
        <v>0</v>
      </c>
      <c r="AH199" s="28">
        <f t="shared" si="88"/>
        <v>0</v>
      </c>
      <c r="AI199" s="28">
        <f t="shared" si="88"/>
        <v>0</v>
      </c>
      <c r="AJ199" s="28">
        <f t="shared" si="88"/>
        <v>0</v>
      </c>
      <c r="AK199" s="28">
        <f t="shared" si="88"/>
        <v>0</v>
      </c>
      <c r="AL199" s="28">
        <f t="shared" si="88"/>
        <v>0</v>
      </c>
      <c r="AM199" s="28">
        <f t="shared" si="88"/>
        <v>0</v>
      </c>
      <c r="AN199" s="28">
        <f t="shared" si="88"/>
        <v>0</v>
      </c>
      <c r="AO199" s="28">
        <f t="shared" si="88"/>
        <v>0</v>
      </c>
      <c r="AP199" s="28">
        <f t="shared" si="88"/>
        <v>0</v>
      </c>
      <c r="AQ199" s="28">
        <f t="shared" si="88"/>
        <v>0</v>
      </c>
      <c r="AR199" s="70">
        <f t="shared" si="88"/>
        <v>0</v>
      </c>
      <c r="AS199" s="56">
        <f>AS201+AS203+AS205+AS207+AS209+AS211+AS213+AS223+AS225+AS215+AS217+AS219+AS221</f>
        <v>0</v>
      </c>
      <c r="AT199" s="56">
        <f t="shared" si="88"/>
        <v>0</v>
      </c>
      <c r="AU199" s="56">
        <f t="shared" si="88"/>
        <v>0</v>
      </c>
      <c r="AV199" s="29"/>
      <c r="AW199" s="29"/>
      <c r="AX199" s="29"/>
      <c r="AY199" s="29"/>
      <c r="AZ199" s="29"/>
      <c r="BA199" s="29"/>
      <c r="BB199" s="29"/>
      <c r="BC199" s="29"/>
      <c r="BD199" s="29"/>
      <c r="BE199" s="28"/>
      <c r="BF199" s="28">
        <f>SUM(E199:BD199)</f>
        <v>0</v>
      </c>
    </row>
    <row r="200" spans="1:58" ht="12.75">
      <c r="A200" s="108"/>
      <c r="B200" s="101" t="s">
        <v>73</v>
      </c>
      <c r="C200" s="100" t="s">
        <v>74</v>
      </c>
      <c r="D200" s="5" t="s">
        <v>19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8"/>
      <c r="V200" s="6"/>
      <c r="W200" s="6"/>
      <c r="X200" s="4"/>
      <c r="Y200" s="4"/>
      <c r="Z200" s="4"/>
      <c r="AA200" s="4"/>
      <c r="AB200" s="4"/>
      <c r="AC200" s="4"/>
      <c r="AD200" s="4"/>
      <c r="AE200" s="4"/>
      <c r="AF200" s="86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71"/>
      <c r="AS200" s="57"/>
      <c r="AT200" s="57"/>
      <c r="AU200" s="57"/>
      <c r="AV200" s="6"/>
      <c r="AW200" s="6"/>
      <c r="AX200" s="6"/>
      <c r="AY200" s="6"/>
      <c r="AZ200" s="6"/>
      <c r="BA200" s="6"/>
      <c r="BB200" s="6"/>
      <c r="BC200" s="6"/>
      <c r="BD200" s="6"/>
      <c r="BE200" s="4">
        <f>SUM(E200:BD200)</f>
        <v>0</v>
      </c>
      <c r="BF200" s="4"/>
    </row>
    <row r="201" spans="1:58" ht="12.75">
      <c r="A201" s="108"/>
      <c r="B201" s="101"/>
      <c r="C201" s="100"/>
      <c r="D201" s="36" t="s">
        <v>20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50"/>
      <c r="V201" s="38"/>
      <c r="W201" s="38"/>
      <c r="X201" s="36"/>
      <c r="Y201" s="36"/>
      <c r="Z201" s="36"/>
      <c r="AA201" s="36"/>
      <c r="AB201" s="36"/>
      <c r="AC201" s="36"/>
      <c r="AD201" s="36"/>
      <c r="AE201" s="36"/>
      <c r="AF201" s="85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72"/>
      <c r="AS201" s="58"/>
      <c r="AT201" s="58"/>
      <c r="AU201" s="58"/>
      <c r="AV201" s="39"/>
      <c r="AW201" s="39"/>
      <c r="AX201" s="39"/>
      <c r="AY201" s="39"/>
      <c r="AZ201" s="39"/>
      <c r="BA201" s="39"/>
      <c r="BB201" s="39"/>
      <c r="BC201" s="39"/>
      <c r="BD201" s="39"/>
      <c r="BE201" s="37"/>
      <c r="BF201" s="37">
        <f>SUM(E201:BD201)</f>
        <v>0</v>
      </c>
    </row>
    <row r="202" spans="1:58" ht="12.75">
      <c r="A202" s="108"/>
      <c r="B202" s="101" t="s">
        <v>78</v>
      </c>
      <c r="C202" s="100" t="s">
        <v>56</v>
      </c>
      <c r="D202" s="5" t="s">
        <v>19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8"/>
      <c r="V202" s="15"/>
      <c r="W202" s="15"/>
      <c r="X202" s="5"/>
      <c r="Y202" s="5"/>
      <c r="Z202" s="5"/>
      <c r="AA202" s="5"/>
      <c r="AB202" s="5"/>
      <c r="AC202" s="5"/>
      <c r="AD202" s="5"/>
      <c r="AE202" s="5"/>
      <c r="AF202" s="84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73"/>
      <c r="AS202" s="57"/>
      <c r="AT202" s="57"/>
      <c r="AU202" s="57"/>
      <c r="AV202" s="6"/>
      <c r="AW202" s="6"/>
      <c r="AX202" s="6"/>
      <c r="AY202" s="6"/>
      <c r="AZ202" s="6"/>
      <c r="BA202" s="6"/>
      <c r="BB202" s="6"/>
      <c r="BC202" s="6"/>
      <c r="BD202" s="6"/>
      <c r="BE202" s="4">
        <f>SUM(E202:BD202)</f>
        <v>0</v>
      </c>
      <c r="BF202" s="4"/>
    </row>
    <row r="203" spans="1:58" ht="12.75">
      <c r="A203" s="108"/>
      <c r="B203" s="101"/>
      <c r="C203" s="100"/>
      <c r="D203" s="36" t="s">
        <v>20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50"/>
      <c r="V203" s="38"/>
      <c r="W203" s="38"/>
      <c r="X203" s="36"/>
      <c r="Y203" s="36"/>
      <c r="Z203" s="36"/>
      <c r="AA203" s="36"/>
      <c r="AB203" s="36"/>
      <c r="AC203" s="36"/>
      <c r="AD203" s="36"/>
      <c r="AE203" s="36"/>
      <c r="AF203" s="85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72"/>
      <c r="AS203" s="59"/>
      <c r="AT203" s="59"/>
      <c r="AU203" s="5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7"/>
      <c r="BF203" s="37">
        <f>SUM(E203:BD203)</f>
        <v>0</v>
      </c>
    </row>
    <row r="204" spans="1:58" ht="12.75">
      <c r="A204" s="108"/>
      <c r="B204" s="101" t="s">
        <v>81</v>
      </c>
      <c r="C204" s="100" t="s">
        <v>76</v>
      </c>
      <c r="D204" s="5" t="s">
        <v>19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8"/>
      <c r="V204" s="15"/>
      <c r="W204" s="15"/>
      <c r="X204" s="5"/>
      <c r="Y204" s="5"/>
      <c r="Z204" s="5"/>
      <c r="AA204" s="5"/>
      <c r="AB204" s="5"/>
      <c r="AC204" s="5"/>
      <c r="AD204" s="5"/>
      <c r="AE204" s="5"/>
      <c r="AF204" s="84"/>
      <c r="AG204" s="5"/>
      <c r="AH204" s="4"/>
      <c r="AI204" s="4"/>
      <c r="AJ204" s="4"/>
      <c r="AK204" s="4"/>
      <c r="AL204" s="5"/>
      <c r="AM204" s="4"/>
      <c r="AN204" s="4"/>
      <c r="AO204" s="4"/>
      <c r="AP204" s="4"/>
      <c r="AQ204" s="4"/>
      <c r="AR204" s="71"/>
      <c r="AS204" s="57"/>
      <c r="AT204" s="57"/>
      <c r="AU204" s="57"/>
      <c r="AV204" s="6"/>
      <c r="AW204" s="6"/>
      <c r="AX204" s="6"/>
      <c r="AY204" s="6"/>
      <c r="AZ204" s="6"/>
      <c r="BA204" s="6"/>
      <c r="BB204" s="6"/>
      <c r="BC204" s="6"/>
      <c r="BD204" s="6"/>
      <c r="BE204" s="4">
        <f>SUM(E204:BD204)</f>
        <v>0</v>
      </c>
      <c r="BF204" s="4"/>
    </row>
    <row r="205" spans="1:58" ht="12.75">
      <c r="A205" s="108"/>
      <c r="B205" s="101"/>
      <c r="C205" s="100"/>
      <c r="D205" s="36" t="s">
        <v>20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50"/>
      <c r="V205" s="38"/>
      <c r="W205" s="38"/>
      <c r="X205" s="36"/>
      <c r="Y205" s="36"/>
      <c r="Z205" s="36"/>
      <c r="AA205" s="36"/>
      <c r="AB205" s="36"/>
      <c r="AC205" s="36"/>
      <c r="AD205" s="36"/>
      <c r="AE205" s="36"/>
      <c r="AF205" s="85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72"/>
      <c r="AS205" s="59"/>
      <c r="AT205" s="59"/>
      <c r="AU205" s="5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7"/>
      <c r="BF205" s="37">
        <f>SUM(E205:BD205)</f>
        <v>0</v>
      </c>
    </row>
    <row r="206" spans="1:58" ht="12.75">
      <c r="A206" s="108"/>
      <c r="B206" s="101" t="s">
        <v>84</v>
      </c>
      <c r="C206" s="100" t="s">
        <v>29</v>
      </c>
      <c r="D206" s="5" t="s">
        <v>19</v>
      </c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4"/>
      <c r="V206" s="15"/>
      <c r="W206" s="15"/>
      <c r="X206" s="5"/>
      <c r="Y206" s="5"/>
      <c r="Z206" s="5"/>
      <c r="AA206" s="5"/>
      <c r="AB206" s="5"/>
      <c r="AC206" s="5"/>
      <c r="AD206" s="5"/>
      <c r="AE206" s="5"/>
      <c r="AF206" s="84"/>
      <c r="AG206" s="5"/>
      <c r="AH206" s="4"/>
      <c r="AI206" s="4"/>
      <c r="AJ206" s="4"/>
      <c r="AK206" s="4"/>
      <c r="AL206" s="5"/>
      <c r="AM206" s="4"/>
      <c r="AN206" s="4"/>
      <c r="AO206" s="4"/>
      <c r="AP206" s="4"/>
      <c r="AQ206" s="4"/>
      <c r="AR206" s="74"/>
      <c r="AS206" s="57"/>
      <c r="AT206" s="57"/>
      <c r="AU206" s="57"/>
      <c r="AV206" s="6"/>
      <c r="AW206" s="6"/>
      <c r="AX206" s="6"/>
      <c r="AY206" s="6"/>
      <c r="AZ206" s="6"/>
      <c r="BA206" s="6"/>
      <c r="BB206" s="6"/>
      <c r="BC206" s="6"/>
      <c r="BD206" s="6"/>
      <c r="BE206" s="4">
        <f>SUM(E206:BD206)</f>
        <v>0</v>
      </c>
      <c r="BF206" s="4"/>
    </row>
    <row r="207" spans="1:58" ht="12.75">
      <c r="A207" s="108"/>
      <c r="B207" s="101"/>
      <c r="C207" s="100"/>
      <c r="D207" s="36" t="s">
        <v>20</v>
      </c>
      <c r="E207" s="37"/>
      <c r="F207" s="37"/>
      <c r="G207" s="37"/>
      <c r="H207" s="37"/>
      <c r="I207" s="37"/>
      <c r="J207" s="37"/>
      <c r="K207" s="37"/>
      <c r="L207" s="36"/>
      <c r="M207" s="36"/>
      <c r="N207" s="36"/>
      <c r="O207" s="36"/>
      <c r="P207" s="36"/>
      <c r="Q207" s="36"/>
      <c r="R207" s="36"/>
      <c r="S207" s="36"/>
      <c r="T207" s="36"/>
      <c r="U207" s="49"/>
      <c r="V207" s="38"/>
      <c r="W207" s="38"/>
      <c r="X207" s="36"/>
      <c r="Y207" s="36"/>
      <c r="Z207" s="36"/>
      <c r="AA207" s="36"/>
      <c r="AB207" s="36"/>
      <c r="AC207" s="36"/>
      <c r="AD207" s="36"/>
      <c r="AE207" s="36"/>
      <c r="AF207" s="85"/>
      <c r="AG207" s="36"/>
      <c r="AH207" s="37"/>
      <c r="AI207" s="37"/>
      <c r="AJ207" s="37"/>
      <c r="AK207" s="37"/>
      <c r="AL207" s="36"/>
      <c r="AM207" s="37"/>
      <c r="AN207" s="37"/>
      <c r="AO207" s="37"/>
      <c r="AP207" s="37"/>
      <c r="AQ207" s="37"/>
      <c r="AR207" s="75"/>
      <c r="AS207" s="59"/>
      <c r="AT207" s="59"/>
      <c r="AU207" s="5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7"/>
      <c r="BF207" s="37">
        <f>SUM(E207:BD207)</f>
        <v>0</v>
      </c>
    </row>
    <row r="208" spans="1:58" ht="12.75">
      <c r="A208" s="108"/>
      <c r="B208" s="101" t="s">
        <v>85</v>
      </c>
      <c r="C208" s="100" t="s">
        <v>65</v>
      </c>
      <c r="D208" s="5" t="s">
        <v>19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8"/>
      <c r="V208" s="15"/>
      <c r="W208" s="15"/>
      <c r="X208" s="5"/>
      <c r="Y208" s="5"/>
      <c r="Z208" s="5"/>
      <c r="AA208" s="5"/>
      <c r="AB208" s="5"/>
      <c r="AC208" s="5"/>
      <c r="AD208" s="5"/>
      <c r="AE208" s="5"/>
      <c r="AF208" s="84"/>
      <c r="AG208" s="5"/>
      <c r="AH208" s="4"/>
      <c r="AI208" s="4"/>
      <c r="AJ208" s="4"/>
      <c r="AK208" s="4"/>
      <c r="AL208" s="5"/>
      <c r="AM208" s="4"/>
      <c r="AN208" s="4"/>
      <c r="AO208" s="4"/>
      <c r="AP208" s="4"/>
      <c r="AQ208" s="4"/>
      <c r="AR208" s="71"/>
      <c r="AS208" s="57"/>
      <c r="AT208" s="57"/>
      <c r="AU208" s="57"/>
      <c r="AV208" s="6"/>
      <c r="AW208" s="6"/>
      <c r="AX208" s="6"/>
      <c r="AY208" s="6"/>
      <c r="AZ208" s="6"/>
      <c r="BA208" s="6"/>
      <c r="BB208" s="6"/>
      <c r="BC208" s="6"/>
      <c r="BD208" s="6"/>
      <c r="BE208" s="4">
        <f>SUM(E208:BD208)</f>
        <v>0</v>
      </c>
      <c r="BF208" s="4"/>
    </row>
    <row r="209" spans="1:58" ht="12.75">
      <c r="A209" s="108"/>
      <c r="B209" s="101"/>
      <c r="C209" s="100"/>
      <c r="D209" s="36" t="s">
        <v>20</v>
      </c>
      <c r="E209" s="37"/>
      <c r="F209" s="37"/>
      <c r="G209" s="37"/>
      <c r="H209" s="37"/>
      <c r="I209" s="37"/>
      <c r="J209" s="37"/>
      <c r="K209" s="37"/>
      <c r="L209" s="36"/>
      <c r="M209" s="36"/>
      <c r="N209" s="36"/>
      <c r="O209" s="36"/>
      <c r="P209" s="36"/>
      <c r="Q209" s="36"/>
      <c r="R209" s="36"/>
      <c r="S209" s="36"/>
      <c r="T209" s="36"/>
      <c r="U209" s="49"/>
      <c r="V209" s="38"/>
      <c r="W209" s="38"/>
      <c r="X209" s="36"/>
      <c r="Y209" s="36"/>
      <c r="Z209" s="36"/>
      <c r="AA209" s="36"/>
      <c r="AB209" s="36"/>
      <c r="AC209" s="36"/>
      <c r="AD209" s="36"/>
      <c r="AE209" s="36"/>
      <c r="AF209" s="85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72"/>
      <c r="AS209" s="59"/>
      <c r="AT209" s="59"/>
      <c r="AU209" s="5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7"/>
      <c r="BF209" s="37">
        <f>SUM(E209:BD209)</f>
        <v>0</v>
      </c>
    </row>
    <row r="210" spans="1:58" ht="12.75">
      <c r="A210" s="108"/>
      <c r="B210" s="101" t="s">
        <v>86</v>
      </c>
      <c r="C210" s="100" t="s">
        <v>57</v>
      </c>
      <c r="D210" s="5" t="s">
        <v>19</v>
      </c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4"/>
      <c r="V210" s="15"/>
      <c r="W210" s="15"/>
      <c r="X210" s="5"/>
      <c r="Y210" s="5"/>
      <c r="Z210" s="5"/>
      <c r="AA210" s="5"/>
      <c r="AB210" s="5"/>
      <c r="AC210" s="5"/>
      <c r="AD210" s="5"/>
      <c r="AE210" s="5"/>
      <c r="AF210" s="84"/>
      <c r="AG210" s="5"/>
      <c r="AH210" s="4"/>
      <c r="AI210" s="4"/>
      <c r="AJ210" s="4"/>
      <c r="AK210" s="4"/>
      <c r="AL210" s="5"/>
      <c r="AM210" s="4"/>
      <c r="AN210" s="4"/>
      <c r="AO210" s="4"/>
      <c r="AP210" s="4"/>
      <c r="AQ210" s="4"/>
      <c r="AR210" s="74"/>
      <c r="AS210" s="57"/>
      <c r="AT210" s="57"/>
      <c r="AU210" s="57"/>
      <c r="AV210" s="6"/>
      <c r="AW210" s="6"/>
      <c r="AX210" s="6"/>
      <c r="AY210" s="6"/>
      <c r="AZ210" s="6"/>
      <c r="BA210" s="6"/>
      <c r="BB210" s="6"/>
      <c r="BC210" s="6"/>
      <c r="BD210" s="6"/>
      <c r="BE210" s="4">
        <f>SUM(E210:BD210)</f>
        <v>0</v>
      </c>
      <c r="BF210" s="4"/>
    </row>
    <row r="211" spans="1:58" ht="12.75">
      <c r="A211" s="108"/>
      <c r="B211" s="101"/>
      <c r="C211" s="100"/>
      <c r="D211" s="36" t="s">
        <v>20</v>
      </c>
      <c r="E211" s="37"/>
      <c r="F211" s="37"/>
      <c r="G211" s="37"/>
      <c r="H211" s="37"/>
      <c r="I211" s="37"/>
      <c r="J211" s="37"/>
      <c r="K211" s="37"/>
      <c r="L211" s="36"/>
      <c r="M211" s="36"/>
      <c r="N211" s="36"/>
      <c r="O211" s="36"/>
      <c r="P211" s="36"/>
      <c r="Q211" s="36"/>
      <c r="R211" s="36"/>
      <c r="S211" s="36"/>
      <c r="T211" s="36"/>
      <c r="U211" s="49"/>
      <c r="V211" s="38"/>
      <c r="W211" s="38"/>
      <c r="X211" s="36"/>
      <c r="Y211" s="36"/>
      <c r="Z211" s="36"/>
      <c r="AA211" s="36"/>
      <c r="AB211" s="36"/>
      <c r="AC211" s="36"/>
      <c r="AD211" s="36"/>
      <c r="AE211" s="36"/>
      <c r="AF211" s="85"/>
      <c r="AG211" s="36"/>
      <c r="AH211" s="37"/>
      <c r="AI211" s="37"/>
      <c r="AJ211" s="37"/>
      <c r="AK211" s="37"/>
      <c r="AL211" s="36"/>
      <c r="AM211" s="37"/>
      <c r="AN211" s="37"/>
      <c r="AO211" s="37"/>
      <c r="AP211" s="37"/>
      <c r="AQ211" s="37"/>
      <c r="AR211" s="75"/>
      <c r="AS211" s="59"/>
      <c r="AT211" s="59"/>
      <c r="AU211" s="5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7"/>
      <c r="BF211" s="37">
        <f>SUM(E211:BD211)</f>
        <v>0</v>
      </c>
    </row>
    <row r="212" spans="1:58" ht="12.75">
      <c r="A212" s="108"/>
      <c r="B212" s="101" t="s">
        <v>87</v>
      </c>
      <c r="C212" s="100" t="s">
        <v>79</v>
      </c>
      <c r="D212" s="5" t="s">
        <v>19</v>
      </c>
      <c r="E212" s="4">
        <v>8</v>
      </c>
      <c r="F212" s="4">
        <v>8</v>
      </c>
      <c r="G212" s="4">
        <v>8</v>
      </c>
      <c r="H212" s="4">
        <v>8</v>
      </c>
      <c r="I212" s="4">
        <v>8</v>
      </c>
      <c r="J212" s="4">
        <v>8</v>
      </c>
      <c r="K212" s="4">
        <v>8</v>
      </c>
      <c r="L212" s="4">
        <v>8</v>
      </c>
      <c r="M212" s="4">
        <v>8</v>
      </c>
      <c r="N212" s="4">
        <v>8</v>
      </c>
      <c r="O212" s="4">
        <v>8</v>
      </c>
      <c r="P212" s="4">
        <v>8</v>
      </c>
      <c r="Q212" s="4">
        <v>8</v>
      </c>
      <c r="R212" s="4">
        <v>8</v>
      </c>
      <c r="S212" s="4">
        <v>8</v>
      </c>
      <c r="T212" s="4">
        <v>8</v>
      </c>
      <c r="U212" s="54"/>
      <c r="V212" s="15"/>
      <c r="W212" s="15"/>
      <c r="X212" s="5">
        <v>6</v>
      </c>
      <c r="Y212" s="5">
        <v>6</v>
      </c>
      <c r="Z212" s="5">
        <v>6</v>
      </c>
      <c r="AA212" s="5">
        <v>6</v>
      </c>
      <c r="AB212" s="5">
        <v>6</v>
      </c>
      <c r="AC212" s="5">
        <v>6</v>
      </c>
      <c r="AD212" s="5">
        <v>7</v>
      </c>
      <c r="AE212" s="5"/>
      <c r="AF212" s="84"/>
      <c r="AG212" s="5"/>
      <c r="AH212" s="4"/>
      <c r="AI212" s="4"/>
      <c r="AJ212" s="4"/>
      <c r="AK212" s="4"/>
      <c r="AL212" s="5"/>
      <c r="AM212" s="4"/>
      <c r="AN212" s="4"/>
      <c r="AO212" s="4"/>
      <c r="AP212" s="4"/>
      <c r="AQ212" s="4"/>
      <c r="AR212" s="71"/>
      <c r="AS212" s="57"/>
      <c r="AT212" s="57"/>
      <c r="AU212" s="57"/>
      <c r="AV212" s="6"/>
      <c r="AW212" s="6"/>
      <c r="AX212" s="6"/>
      <c r="AY212" s="6"/>
      <c r="AZ212" s="6"/>
      <c r="BA212" s="6"/>
      <c r="BB212" s="6"/>
      <c r="BC212" s="6"/>
      <c r="BD212" s="6"/>
      <c r="BE212" s="4">
        <f>SUM(E212:BD212)</f>
        <v>171</v>
      </c>
      <c r="BF212" s="4"/>
    </row>
    <row r="213" spans="1:58" ht="12.75">
      <c r="A213" s="108"/>
      <c r="B213" s="101"/>
      <c r="C213" s="100"/>
      <c r="D213" s="36" t="s">
        <v>20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49"/>
      <c r="V213" s="38"/>
      <c r="W213" s="38"/>
      <c r="X213" s="36"/>
      <c r="Y213" s="36"/>
      <c r="Z213" s="36"/>
      <c r="AA213" s="36"/>
      <c r="AB213" s="36"/>
      <c r="AC213" s="36"/>
      <c r="AD213" s="36"/>
      <c r="AE213" s="36"/>
      <c r="AF213" s="85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72"/>
      <c r="AS213" s="59"/>
      <c r="AT213" s="59"/>
      <c r="AU213" s="5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7"/>
      <c r="BF213" s="37">
        <f>SUM(E213:BD213)</f>
        <v>0</v>
      </c>
    </row>
    <row r="214" spans="1:58" ht="12.75">
      <c r="A214" s="108"/>
      <c r="B214" s="101" t="s">
        <v>88</v>
      </c>
      <c r="C214" s="100" t="s">
        <v>58</v>
      </c>
      <c r="D214" s="5" t="s">
        <v>19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54"/>
      <c r="V214" s="15"/>
      <c r="W214" s="15"/>
      <c r="X214" s="5"/>
      <c r="Y214" s="5"/>
      <c r="Z214" s="5"/>
      <c r="AA214" s="5"/>
      <c r="AB214" s="5"/>
      <c r="AC214" s="5"/>
      <c r="AD214" s="5"/>
      <c r="AE214" s="5"/>
      <c r="AF214" s="84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73"/>
      <c r="AS214" s="57"/>
      <c r="AT214" s="57"/>
      <c r="AU214" s="57"/>
      <c r="AV214" s="6"/>
      <c r="AW214" s="6"/>
      <c r="AX214" s="6"/>
      <c r="AY214" s="6"/>
      <c r="AZ214" s="6"/>
      <c r="BA214" s="6"/>
      <c r="BB214" s="6"/>
      <c r="BC214" s="6"/>
      <c r="BD214" s="6"/>
      <c r="BE214" s="4">
        <f>SUM(E214:BD214)</f>
        <v>0</v>
      </c>
      <c r="BF214" s="4"/>
    </row>
    <row r="215" spans="1:58" ht="12.75">
      <c r="A215" s="108"/>
      <c r="B215" s="101"/>
      <c r="C215" s="100"/>
      <c r="D215" s="36" t="s">
        <v>20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49"/>
      <c r="V215" s="38"/>
      <c r="W215" s="38"/>
      <c r="X215" s="36"/>
      <c r="Y215" s="36"/>
      <c r="Z215" s="36"/>
      <c r="AA215" s="36"/>
      <c r="AB215" s="36"/>
      <c r="AC215" s="36"/>
      <c r="AD215" s="36"/>
      <c r="AE215" s="36"/>
      <c r="AF215" s="85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72"/>
      <c r="AS215" s="59"/>
      <c r="AT215" s="59"/>
      <c r="AU215" s="5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7"/>
      <c r="BF215" s="37">
        <f>SUM(E215:BD215)</f>
        <v>0</v>
      </c>
    </row>
    <row r="216" spans="1:58" ht="12.75">
      <c r="A216" s="108"/>
      <c r="B216" s="101" t="s">
        <v>89</v>
      </c>
      <c r="C216" s="100" t="s">
        <v>82</v>
      </c>
      <c r="D216" s="5" t="s">
        <v>19</v>
      </c>
      <c r="E216" s="4">
        <v>4</v>
      </c>
      <c r="F216" s="4">
        <v>4</v>
      </c>
      <c r="G216" s="4">
        <v>4</v>
      </c>
      <c r="H216" s="4">
        <v>4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  <c r="S216" s="4">
        <v>4</v>
      </c>
      <c r="T216" s="4"/>
      <c r="U216" s="54"/>
      <c r="V216" s="15"/>
      <c r="W216" s="15"/>
      <c r="X216" s="5">
        <v>2</v>
      </c>
      <c r="Y216" s="5">
        <v>2</v>
      </c>
      <c r="Z216" s="5">
        <v>2</v>
      </c>
      <c r="AA216" s="5">
        <v>2</v>
      </c>
      <c r="AB216" s="5">
        <v>2</v>
      </c>
      <c r="AC216" s="5">
        <v>2</v>
      </c>
      <c r="AD216" s="5"/>
      <c r="AE216" s="5"/>
      <c r="AF216" s="84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73"/>
      <c r="AS216" s="57"/>
      <c r="AT216" s="57"/>
      <c r="AU216" s="57"/>
      <c r="AV216" s="6"/>
      <c r="AW216" s="6"/>
      <c r="AX216" s="6"/>
      <c r="AY216" s="6"/>
      <c r="AZ216" s="6"/>
      <c r="BA216" s="6"/>
      <c r="BB216" s="6"/>
      <c r="BC216" s="6"/>
      <c r="BD216" s="6"/>
      <c r="BE216" s="4">
        <f>SUM(E216:BD216)</f>
        <v>72</v>
      </c>
      <c r="BF216" s="4"/>
    </row>
    <row r="217" spans="1:58" ht="12.75">
      <c r="A217" s="108"/>
      <c r="B217" s="101"/>
      <c r="C217" s="100"/>
      <c r="D217" s="36" t="s">
        <v>20</v>
      </c>
      <c r="E217" s="37"/>
      <c r="F217" s="37"/>
      <c r="G217" s="37"/>
      <c r="H217" s="37"/>
      <c r="I217" s="37"/>
      <c r="J217" s="37"/>
      <c r="K217" s="37"/>
      <c r="L217" s="36"/>
      <c r="M217" s="36"/>
      <c r="N217" s="36"/>
      <c r="O217" s="36"/>
      <c r="P217" s="36"/>
      <c r="Q217" s="36"/>
      <c r="R217" s="36"/>
      <c r="S217" s="36"/>
      <c r="T217" s="36"/>
      <c r="U217" s="49"/>
      <c r="V217" s="38"/>
      <c r="W217" s="38"/>
      <c r="X217" s="36"/>
      <c r="Y217" s="36"/>
      <c r="Z217" s="36"/>
      <c r="AA217" s="36"/>
      <c r="AB217" s="36"/>
      <c r="AC217" s="36"/>
      <c r="AD217" s="36"/>
      <c r="AE217" s="36"/>
      <c r="AF217" s="85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72"/>
      <c r="AS217" s="59"/>
      <c r="AT217" s="59"/>
      <c r="AU217" s="5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7"/>
      <c r="BF217" s="37">
        <f>SUM(E217:BD217)</f>
        <v>0</v>
      </c>
    </row>
    <row r="218" spans="1:58" ht="12.75">
      <c r="A218" s="108"/>
      <c r="B218" s="101" t="s">
        <v>90</v>
      </c>
      <c r="C218" s="100" t="s">
        <v>83</v>
      </c>
      <c r="D218" s="5" t="s">
        <v>19</v>
      </c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4"/>
      <c r="V218" s="15"/>
      <c r="W218" s="15"/>
      <c r="X218" s="5">
        <v>5</v>
      </c>
      <c r="Y218" s="5">
        <v>5</v>
      </c>
      <c r="Z218" s="5">
        <v>5</v>
      </c>
      <c r="AA218" s="5">
        <v>5</v>
      </c>
      <c r="AB218" s="5">
        <v>5</v>
      </c>
      <c r="AC218" s="5">
        <v>5</v>
      </c>
      <c r="AD218" s="5">
        <v>6</v>
      </c>
      <c r="AE218" s="5"/>
      <c r="AF218" s="84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73"/>
      <c r="AS218" s="57"/>
      <c r="AT218" s="57"/>
      <c r="AU218" s="57"/>
      <c r="AV218" s="6"/>
      <c r="AW218" s="6"/>
      <c r="AX218" s="6"/>
      <c r="AY218" s="6"/>
      <c r="AZ218" s="6"/>
      <c r="BA218" s="6"/>
      <c r="BB218" s="6"/>
      <c r="BC218" s="6"/>
      <c r="BD218" s="6"/>
      <c r="BE218" s="4">
        <f>SUM(E218:BD218)</f>
        <v>36</v>
      </c>
      <c r="BF218" s="4"/>
    </row>
    <row r="219" spans="1:58" ht="12.75">
      <c r="A219" s="108"/>
      <c r="B219" s="101"/>
      <c r="C219" s="100"/>
      <c r="D219" s="36" t="s">
        <v>20</v>
      </c>
      <c r="E219" s="37"/>
      <c r="F219" s="37"/>
      <c r="G219" s="37"/>
      <c r="H219" s="37"/>
      <c r="I219" s="37"/>
      <c r="J219" s="37"/>
      <c r="K219" s="37"/>
      <c r="L219" s="36"/>
      <c r="M219" s="36"/>
      <c r="N219" s="36"/>
      <c r="O219" s="36"/>
      <c r="P219" s="36"/>
      <c r="Q219" s="36"/>
      <c r="R219" s="36"/>
      <c r="S219" s="36"/>
      <c r="T219" s="36"/>
      <c r="U219" s="49"/>
      <c r="V219" s="38"/>
      <c r="W219" s="38"/>
      <c r="X219" s="36"/>
      <c r="Y219" s="36"/>
      <c r="Z219" s="36"/>
      <c r="AA219" s="36"/>
      <c r="AB219" s="36"/>
      <c r="AC219" s="36"/>
      <c r="AD219" s="36"/>
      <c r="AE219" s="36"/>
      <c r="AF219" s="85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72"/>
      <c r="AS219" s="59"/>
      <c r="AT219" s="59"/>
      <c r="AU219" s="5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7"/>
      <c r="BF219" s="37">
        <f>SUM(E219:BD219)</f>
        <v>0</v>
      </c>
    </row>
    <row r="220" spans="1:58" ht="12.75">
      <c r="A220" s="108"/>
      <c r="B220" s="101" t="s">
        <v>91</v>
      </c>
      <c r="C220" s="100" t="s">
        <v>145</v>
      </c>
      <c r="D220" s="5" t="s">
        <v>19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54"/>
      <c r="V220" s="15"/>
      <c r="W220" s="15"/>
      <c r="X220" s="5"/>
      <c r="Y220" s="5"/>
      <c r="Z220" s="5"/>
      <c r="AA220" s="5"/>
      <c r="AB220" s="5"/>
      <c r="AC220" s="5"/>
      <c r="AD220" s="5"/>
      <c r="AE220" s="5"/>
      <c r="AF220" s="84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73"/>
      <c r="AS220" s="57"/>
      <c r="AT220" s="57"/>
      <c r="AU220" s="57"/>
      <c r="AV220" s="6"/>
      <c r="AW220" s="6"/>
      <c r="AX220" s="6"/>
      <c r="AY220" s="6"/>
      <c r="AZ220" s="6"/>
      <c r="BA220" s="6"/>
      <c r="BB220" s="6"/>
      <c r="BC220" s="6"/>
      <c r="BD220" s="6"/>
      <c r="BE220" s="4">
        <f>SUM(E220:BD220)</f>
        <v>0</v>
      </c>
      <c r="BF220" s="4"/>
    </row>
    <row r="221" spans="1:58" ht="12.75">
      <c r="A221" s="108"/>
      <c r="B221" s="101"/>
      <c r="C221" s="100"/>
      <c r="D221" s="36" t="s">
        <v>20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6"/>
      <c r="U221" s="49"/>
      <c r="V221" s="38"/>
      <c r="W221" s="38"/>
      <c r="X221" s="36"/>
      <c r="Y221" s="36"/>
      <c r="Z221" s="36"/>
      <c r="AA221" s="36"/>
      <c r="AB221" s="36"/>
      <c r="AC221" s="36"/>
      <c r="AD221" s="36"/>
      <c r="AE221" s="36"/>
      <c r="AF221" s="85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72"/>
      <c r="AS221" s="59"/>
      <c r="AT221" s="59"/>
      <c r="AU221" s="5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7"/>
      <c r="BF221" s="37">
        <f>SUM(E221:BD221)</f>
        <v>0</v>
      </c>
    </row>
    <row r="222" spans="1:58" ht="12.75">
      <c r="A222" s="108"/>
      <c r="B222" s="101" t="s">
        <v>92</v>
      </c>
      <c r="C222" s="100" t="s">
        <v>146</v>
      </c>
      <c r="D222" s="5" t="s">
        <v>19</v>
      </c>
      <c r="E222" s="4">
        <v>2</v>
      </c>
      <c r="F222" s="4">
        <v>2</v>
      </c>
      <c r="G222" s="4">
        <v>2</v>
      </c>
      <c r="H222" s="4">
        <v>2</v>
      </c>
      <c r="I222" s="4">
        <v>2</v>
      </c>
      <c r="J222" s="4">
        <v>2</v>
      </c>
      <c r="K222" s="4">
        <v>2</v>
      </c>
      <c r="L222" s="4">
        <v>2</v>
      </c>
      <c r="M222" s="4">
        <v>2</v>
      </c>
      <c r="N222" s="4">
        <v>2</v>
      </c>
      <c r="O222" s="4">
        <v>2</v>
      </c>
      <c r="P222" s="4">
        <v>2</v>
      </c>
      <c r="Q222" s="4">
        <v>2</v>
      </c>
      <c r="R222" s="4">
        <v>2</v>
      </c>
      <c r="S222" s="4">
        <v>2</v>
      </c>
      <c r="T222" s="4">
        <v>4</v>
      </c>
      <c r="U222" s="54"/>
      <c r="V222" s="15"/>
      <c r="W222" s="15"/>
      <c r="X222" s="5"/>
      <c r="Y222" s="5"/>
      <c r="Z222" s="5"/>
      <c r="AA222" s="5"/>
      <c r="AB222" s="5"/>
      <c r="AC222" s="5"/>
      <c r="AD222" s="5"/>
      <c r="AE222" s="5"/>
      <c r="AF222" s="84"/>
      <c r="AG222" s="5"/>
      <c r="AH222" s="4"/>
      <c r="AI222" s="4"/>
      <c r="AJ222" s="4"/>
      <c r="AK222" s="4"/>
      <c r="AL222" s="5"/>
      <c r="AM222" s="4"/>
      <c r="AN222" s="4"/>
      <c r="AO222" s="4"/>
      <c r="AP222" s="4"/>
      <c r="AQ222" s="4"/>
      <c r="AR222" s="71"/>
      <c r="AS222" s="57"/>
      <c r="AT222" s="57"/>
      <c r="AU222" s="57"/>
      <c r="AV222" s="6"/>
      <c r="AW222" s="6"/>
      <c r="AX222" s="6"/>
      <c r="AY222" s="6"/>
      <c r="AZ222" s="6"/>
      <c r="BA222" s="6"/>
      <c r="BB222" s="6"/>
      <c r="BC222" s="6"/>
      <c r="BD222" s="6"/>
      <c r="BE222" s="4">
        <f>SUM(E222:BD222)</f>
        <v>34</v>
      </c>
      <c r="BF222" s="4"/>
    </row>
    <row r="223" spans="1:58" ht="12.75">
      <c r="A223" s="108"/>
      <c r="B223" s="101"/>
      <c r="C223" s="100"/>
      <c r="D223" s="36" t="s">
        <v>20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50"/>
      <c r="V223" s="38"/>
      <c r="W223" s="38"/>
      <c r="X223" s="36"/>
      <c r="Y223" s="36"/>
      <c r="Z223" s="36"/>
      <c r="AA223" s="36"/>
      <c r="AB223" s="36"/>
      <c r="AC223" s="36"/>
      <c r="AD223" s="36"/>
      <c r="AE223" s="36"/>
      <c r="AF223" s="85"/>
      <c r="AG223" s="36"/>
      <c r="AH223" s="37"/>
      <c r="AI223" s="37"/>
      <c r="AJ223" s="37"/>
      <c r="AK223" s="37"/>
      <c r="AL223" s="36"/>
      <c r="AM223" s="37"/>
      <c r="AN223" s="37"/>
      <c r="AO223" s="37"/>
      <c r="AP223" s="37"/>
      <c r="AQ223" s="37"/>
      <c r="AR223" s="76"/>
      <c r="AS223" s="59"/>
      <c r="AT223" s="59"/>
      <c r="AU223" s="5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7"/>
      <c r="BF223" s="37">
        <f>SUM(E223:BD223)</f>
        <v>0</v>
      </c>
    </row>
    <row r="224" spans="1:58" ht="12.75">
      <c r="A224" s="108"/>
      <c r="B224" s="101" t="s">
        <v>93</v>
      </c>
      <c r="C224" s="102"/>
      <c r="D224" s="5" t="s">
        <v>19</v>
      </c>
      <c r="E224" s="4">
        <v>2</v>
      </c>
      <c r="F224" s="4">
        <v>2</v>
      </c>
      <c r="G224" s="4">
        <v>2</v>
      </c>
      <c r="H224" s="4">
        <v>2</v>
      </c>
      <c r="I224" s="4">
        <v>2</v>
      </c>
      <c r="J224" s="4">
        <v>2</v>
      </c>
      <c r="K224" s="4">
        <v>2</v>
      </c>
      <c r="L224" s="4">
        <v>2</v>
      </c>
      <c r="M224" s="4">
        <v>2</v>
      </c>
      <c r="N224" s="4">
        <v>2</v>
      </c>
      <c r="O224" s="4">
        <v>2</v>
      </c>
      <c r="P224" s="4">
        <v>2</v>
      </c>
      <c r="Q224" s="4">
        <v>2</v>
      </c>
      <c r="R224" s="4">
        <v>2</v>
      </c>
      <c r="S224" s="4">
        <v>2</v>
      </c>
      <c r="T224" s="4">
        <v>4</v>
      </c>
      <c r="U224" s="54"/>
      <c r="V224" s="15"/>
      <c r="W224" s="15"/>
      <c r="X224" s="5">
        <v>5</v>
      </c>
      <c r="Y224" s="5">
        <v>5</v>
      </c>
      <c r="Z224" s="5">
        <v>5</v>
      </c>
      <c r="AA224" s="5">
        <v>5</v>
      </c>
      <c r="AB224" s="5">
        <v>5</v>
      </c>
      <c r="AC224" s="5">
        <v>5</v>
      </c>
      <c r="AD224" s="5">
        <v>4</v>
      </c>
      <c r="AE224" s="5"/>
      <c r="AF224" s="84"/>
      <c r="AG224" s="5"/>
      <c r="AH224" s="4"/>
      <c r="AI224" s="4"/>
      <c r="AJ224" s="4"/>
      <c r="AK224" s="4"/>
      <c r="AL224" s="5"/>
      <c r="AM224" s="4"/>
      <c r="AN224" s="4"/>
      <c r="AO224" s="4"/>
      <c r="AP224" s="4"/>
      <c r="AQ224" s="4"/>
      <c r="AR224" s="74"/>
      <c r="AS224" s="57"/>
      <c r="AT224" s="57"/>
      <c r="AU224" s="57"/>
      <c r="AV224" s="6"/>
      <c r="AW224" s="6"/>
      <c r="AX224" s="6"/>
      <c r="AY224" s="6"/>
      <c r="AZ224" s="6"/>
      <c r="BA224" s="6"/>
      <c r="BB224" s="6"/>
      <c r="BC224" s="6"/>
      <c r="BD224" s="6"/>
      <c r="BE224" s="4">
        <f>SUM(E224:BD224)</f>
        <v>68</v>
      </c>
      <c r="BF224" s="4"/>
    </row>
    <row r="225" spans="1:58" ht="12.75">
      <c r="A225" s="108"/>
      <c r="B225" s="101"/>
      <c r="C225" s="103"/>
      <c r="D225" s="36" t="s">
        <v>20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54"/>
      <c r="V225" s="15"/>
      <c r="W225" s="15"/>
      <c r="X225" s="5"/>
      <c r="Y225" s="5"/>
      <c r="Z225" s="5"/>
      <c r="AA225" s="5"/>
      <c r="AB225" s="5"/>
      <c r="AC225" s="5"/>
      <c r="AD225" s="5"/>
      <c r="AE225" s="5"/>
      <c r="AF225" s="84"/>
      <c r="AG225" s="5"/>
      <c r="AH225" s="4"/>
      <c r="AI225" s="4"/>
      <c r="AJ225" s="4"/>
      <c r="AK225" s="4"/>
      <c r="AL225" s="5"/>
      <c r="AM225" s="4"/>
      <c r="AN225" s="4"/>
      <c r="AO225" s="4"/>
      <c r="AP225" s="4"/>
      <c r="AQ225" s="4"/>
      <c r="AR225" s="74"/>
      <c r="AS225" s="57"/>
      <c r="AT225" s="57"/>
      <c r="AU225" s="57"/>
      <c r="AV225" s="39"/>
      <c r="AW225" s="39"/>
      <c r="AX225" s="39"/>
      <c r="AY225" s="39"/>
      <c r="AZ225" s="39"/>
      <c r="BA225" s="39"/>
      <c r="BB225" s="39"/>
      <c r="BC225" s="39"/>
      <c r="BD225" s="39"/>
      <c r="BE225" s="37"/>
      <c r="BF225" s="37">
        <f>SUM(E225:BD225)</f>
        <v>0</v>
      </c>
    </row>
    <row r="226" spans="1:58" ht="13.5">
      <c r="A226" s="108"/>
      <c r="B226" s="107" t="s">
        <v>59</v>
      </c>
      <c r="C226" s="136" t="s">
        <v>60</v>
      </c>
      <c r="D226" s="8" t="s">
        <v>19</v>
      </c>
      <c r="E226" s="9">
        <f>E228+E230+E232</f>
        <v>0</v>
      </c>
      <c r="F226" s="9">
        <f aca="true" t="shared" si="89" ref="F226:U227">F228+F230+F232</f>
        <v>0</v>
      </c>
      <c r="G226" s="9">
        <f t="shared" si="89"/>
        <v>0</v>
      </c>
      <c r="H226" s="9">
        <f t="shared" si="89"/>
        <v>0</v>
      </c>
      <c r="I226" s="9">
        <f t="shared" si="89"/>
        <v>0</v>
      </c>
      <c r="J226" s="9">
        <f t="shared" si="89"/>
        <v>0</v>
      </c>
      <c r="K226" s="9">
        <f t="shared" si="89"/>
        <v>0</v>
      </c>
      <c r="L226" s="9">
        <f t="shared" si="89"/>
        <v>0</v>
      </c>
      <c r="M226" s="9">
        <f t="shared" si="89"/>
        <v>0</v>
      </c>
      <c r="N226" s="9">
        <f t="shared" si="89"/>
        <v>0</v>
      </c>
      <c r="O226" s="9">
        <f t="shared" si="89"/>
        <v>0</v>
      </c>
      <c r="P226" s="9">
        <f t="shared" si="89"/>
        <v>0</v>
      </c>
      <c r="Q226" s="9">
        <f t="shared" si="89"/>
        <v>0</v>
      </c>
      <c r="R226" s="9">
        <f t="shared" si="89"/>
        <v>0</v>
      </c>
      <c r="S226" s="9">
        <f t="shared" si="89"/>
        <v>0</v>
      </c>
      <c r="T226" s="9">
        <f t="shared" si="89"/>
        <v>0</v>
      </c>
      <c r="U226" s="9">
        <f t="shared" si="89"/>
        <v>0</v>
      </c>
      <c r="V226" s="7"/>
      <c r="W226" s="7"/>
      <c r="X226" s="9">
        <f aca="true" t="shared" si="90" ref="X226:AU227">X228+X230+X232</f>
        <v>0</v>
      </c>
      <c r="Y226" s="9">
        <f t="shared" si="90"/>
        <v>0</v>
      </c>
      <c r="Z226" s="9">
        <f t="shared" si="90"/>
        <v>0</v>
      </c>
      <c r="AA226" s="9">
        <f t="shared" si="90"/>
        <v>0</v>
      </c>
      <c r="AB226" s="9">
        <f t="shared" si="90"/>
        <v>0</v>
      </c>
      <c r="AC226" s="9">
        <f t="shared" si="90"/>
        <v>0</v>
      </c>
      <c r="AD226" s="9">
        <f t="shared" si="90"/>
        <v>0</v>
      </c>
      <c r="AE226" s="9">
        <f t="shared" si="90"/>
        <v>0</v>
      </c>
      <c r="AF226" s="80">
        <f t="shared" si="90"/>
        <v>0</v>
      </c>
      <c r="AG226" s="9">
        <f t="shared" si="90"/>
        <v>0</v>
      </c>
      <c r="AH226" s="9">
        <f t="shared" si="90"/>
        <v>0</v>
      </c>
      <c r="AI226" s="9">
        <f t="shared" si="90"/>
        <v>0</v>
      </c>
      <c r="AJ226" s="9">
        <f t="shared" si="90"/>
        <v>0</v>
      </c>
      <c r="AK226" s="9">
        <f t="shared" si="90"/>
        <v>0</v>
      </c>
      <c r="AL226" s="9">
        <f t="shared" si="90"/>
        <v>0</v>
      </c>
      <c r="AM226" s="9">
        <f t="shared" si="90"/>
        <v>0</v>
      </c>
      <c r="AN226" s="9">
        <f t="shared" si="90"/>
        <v>0</v>
      </c>
      <c r="AO226" s="9">
        <f t="shared" si="90"/>
        <v>0</v>
      </c>
      <c r="AP226" s="9">
        <f t="shared" si="90"/>
        <v>0</v>
      </c>
      <c r="AQ226" s="9">
        <f t="shared" si="90"/>
        <v>0</v>
      </c>
      <c r="AR226" s="69">
        <f t="shared" si="90"/>
        <v>0</v>
      </c>
      <c r="AS226" s="9">
        <f>AS228+AS230+AS232</f>
        <v>0</v>
      </c>
      <c r="AT226" s="9">
        <f t="shared" si="90"/>
        <v>0</v>
      </c>
      <c r="AU226" s="9">
        <f t="shared" si="90"/>
        <v>0</v>
      </c>
      <c r="AV226" s="7"/>
      <c r="AW226" s="7"/>
      <c r="AX226" s="7"/>
      <c r="AY226" s="7"/>
      <c r="AZ226" s="7"/>
      <c r="BA226" s="7"/>
      <c r="BB226" s="7"/>
      <c r="BC226" s="7"/>
      <c r="BD226" s="7"/>
      <c r="BE226" s="12">
        <f>SUM(E226:BD226)</f>
        <v>0</v>
      </c>
      <c r="BF226" s="9"/>
    </row>
    <row r="227" spans="1:58" ht="13.5">
      <c r="A227" s="108"/>
      <c r="B227" s="107"/>
      <c r="C227" s="137"/>
      <c r="D227" s="27" t="s">
        <v>20</v>
      </c>
      <c r="E227" s="28">
        <f>E229+E231+E233</f>
        <v>0</v>
      </c>
      <c r="F227" s="28">
        <f t="shared" si="89"/>
        <v>0</v>
      </c>
      <c r="G227" s="28">
        <f t="shared" si="89"/>
        <v>0</v>
      </c>
      <c r="H227" s="28">
        <f t="shared" si="89"/>
        <v>0</v>
      </c>
      <c r="I227" s="28">
        <f t="shared" si="89"/>
        <v>0</v>
      </c>
      <c r="J227" s="28">
        <f t="shared" si="89"/>
        <v>0</v>
      </c>
      <c r="K227" s="28">
        <f t="shared" si="89"/>
        <v>0</v>
      </c>
      <c r="L227" s="28">
        <f t="shared" si="89"/>
        <v>0</v>
      </c>
      <c r="M227" s="28">
        <f t="shared" si="89"/>
        <v>0</v>
      </c>
      <c r="N227" s="28">
        <f t="shared" si="89"/>
        <v>0</v>
      </c>
      <c r="O227" s="28">
        <f t="shared" si="89"/>
        <v>0</v>
      </c>
      <c r="P227" s="28">
        <f t="shared" si="89"/>
        <v>0</v>
      </c>
      <c r="Q227" s="28">
        <f t="shared" si="89"/>
        <v>0</v>
      </c>
      <c r="R227" s="28">
        <f t="shared" si="89"/>
        <v>0</v>
      </c>
      <c r="S227" s="28">
        <f t="shared" si="89"/>
        <v>0</v>
      </c>
      <c r="T227" s="28">
        <f t="shared" si="89"/>
        <v>0</v>
      </c>
      <c r="U227" s="28">
        <f t="shared" si="89"/>
        <v>0</v>
      </c>
      <c r="V227" s="29"/>
      <c r="W227" s="29"/>
      <c r="X227" s="28">
        <f t="shared" si="90"/>
        <v>0</v>
      </c>
      <c r="Y227" s="28">
        <f t="shared" si="90"/>
        <v>0</v>
      </c>
      <c r="Z227" s="28">
        <f t="shared" si="90"/>
        <v>0</v>
      </c>
      <c r="AA227" s="28">
        <f t="shared" si="90"/>
        <v>0</v>
      </c>
      <c r="AB227" s="28">
        <f t="shared" si="90"/>
        <v>0</v>
      </c>
      <c r="AC227" s="28">
        <f t="shared" si="90"/>
        <v>0</v>
      </c>
      <c r="AD227" s="28">
        <f t="shared" si="90"/>
        <v>0</v>
      </c>
      <c r="AE227" s="28">
        <f t="shared" si="90"/>
        <v>0</v>
      </c>
      <c r="AF227" s="81">
        <f t="shared" si="90"/>
        <v>0</v>
      </c>
      <c r="AG227" s="28">
        <f t="shared" si="90"/>
        <v>0</v>
      </c>
      <c r="AH227" s="28">
        <f t="shared" si="90"/>
        <v>0</v>
      </c>
      <c r="AI227" s="28">
        <f t="shared" si="90"/>
        <v>0</v>
      </c>
      <c r="AJ227" s="28">
        <f t="shared" si="90"/>
        <v>0</v>
      </c>
      <c r="AK227" s="28">
        <f t="shared" si="90"/>
        <v>0</v>
      </c>
      <c r="AL227" s="28">
        <f t="shared" si="90"/>
        <v>0</v>
      </c>
      <c r="AM227" s="28">
        <f t="shared" si="90"/>
        <v>0</v>
      </c>
      <c r="AN227" s="28">
        <f t="shared" si="90"/>
        <v>0</v>
      </c>
      <c r="AO227" s="28">
        <f t="shared" si="90"/>
        <v>0</v>
      </c>
      <c r="AP227" s="28">
        <f t="shared" si="90"/>
        <v>0</v>
      </c>
      <c r="AQ227" s="28">
        <f t="shared" si="90"/>
        <v>0</v>
      </c>
      <c r="AR227" s="70">
        <f t="shared" si="90"/>
        <v>0</v>
      </c>
      <c r="AS227" s="28">
        <f>AS229+AS231+AS233</f>
        <v>0</v>
      </c>
      <c r="AT227" s="28">
        <f t="shared" si="90"/>
        <v>0</v>
      </c>
      <c r="AU227" s="28">
        <f t="shared" si="90"/>
        <v>0</v>
      </c>
      <c r="AV227" s="29"/>
      <c r="AW227" s="29"/>
      <c r="AX227" s="29"/>
      <c r="AY227" s="29"/>
      <c r="AZ227" s="29"/>
      <c r="BA227" s="29"/>
      <c r="BB227" s="29"/>
      <c r="BC227" s="29"/>
      <c r="BD227" s="29"/>
      <c r="BE227" s="28"/>
      <c r="BF227" s="28">
        <f>SUM(E227:BD227)</f>
        <v>0</v>
      </c>
    </row>
    <row r="228" spans="1:58" ht="12.75">
      <c r="A228" s="108"/>
      <c r="B228" s="101" t="s">
        <v>80</v>
      </c>
      <c r="C228" s="102" t="s">
        <v>75</v>
      </c>
      <c r="D228" s="5" t="s">
        <v>19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8"/>
      <c r="V228" s="15"/>
      <c r="W228" s="15"/>
      <c r="X228" s="5"/>
      <c r="Y228" s="5"/>
      <c r="Z228" s="5"/>
      <c r="AA228" s="5"/>
      <c r="AB228" s="5"/>
      <c r="AC228" s="5"/>
      <c r="AD228" s="5"/>
      <c r="AE228" s="5"/>
      <c r="AF228" s="84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73"/>
      <c r="AS228" s="57"/>
      <c r="AT228" s="57"/>
      <c r="AU228" s="57"/>
      <c r="AV228" s="6"/>
      <c r="AW228" s="6"/>
      <c r="AX228" s="6"/>
      <c r="AY228" s="6"/>
      <c r="AZ228" s="6"/>
      <c r="BA228" s="6"/>
      <c r="BB228" s="6"/>
      <c r="BC228" s="6"/>
      <c r="BD228" s="6"/>
      <c r="BE228" s="4">
        <f>SUM(E228:BD228)</f>
        <v>0</v>
      </c>
      <c r="BF228" s="4"/>
    </row>
    <row r="229" spans="1:58" ht="12.75">
      <c r="A229" s="108"/>
      <c r="B229" s="101"/>
      <c r="C229" s="103"/>
      <c r="D229" s="36" t="s">
        <v>20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50"/>
      <c r="V229" s="38"/>
      <c r="W229" s="38"/>
      <c r="X229" s="36"/>
      <c r="Y229" s="36"/>
      <c r="Z229" s="36"/>
      <c r="AA229" s="36"/>
      <c r="AB229" s="36"/>
      <c r="AC229" s="36"/>
      <c r="AD229" s="36"/>
      <c r="AE229" s="36"/>
      <c r="AF229" s="85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72"/>
      <c r="AS229" s="58"/>
      <c r="AT229" s="58"/>
      <c r="AU229" s="5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7"/>
      <c r="BF229" s="37">
        <f>SUM(E229:BD229)</f>
        <v>0</v>
      </c>
    </row>
    <row r="230" spans="1:58" ht="12.75">
      <c r="A230" s="108"/>
      <c r="B230" s="101" t="s">
        <v>94</v>
      </c>
      <c r="C230" s="102" t="s">
        <v>77</v>
      </c>
      <c r="D230" s="5" t="s">
        <v>19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8"/>
      <c r="V230" s="15"/>
      <c r="W230" s="15"/>
      <c r="X230" s="5"/>
      <c r="Y230" s="5"/>
      <c r="Z230" s="5"/>
      <c r="AA230" s="5"/>
      <c r="AB230" s="5"/>
      <c r="AC230" s="5"/>
      <c r="AD230" s="5"/>
      <c r="AE230" s="5"/>
      <c r="AF230" s="84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73"/>
      <c r="AS230" s="60"/>
      <c r="AT230" s="60"/>
      <c r="AU230" s="57"/>
      <c r="AV230" s="6"/>
      <c r="AW230" s="6"/>
      <c r="AX230" s="6"/>
      <c r="AY230" s="6"/>
      <c r="AZ230" s="6"/>
      <c r="BA230" s="6"/>
      <c r="BB230" s="6"/>
      <c r="BC230" s="6"/>
      <c r="BD230" s="6"/>
      <c r="BE230" s="4">
        <f>SUM(E230:BD230)</f>
        <v>0</v>
      </c>
      <c r="BF230" s="4"/>
    </row>
    <row r="231" spans="1:58" ht="12.75">
      <c r="A231" s="108"/>
      <c r="B231" s="101"/>
      <c r="C231" s="103"/>
      <c r="D231" s="36" t="s">
        <v>20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50"/>
      <c r="V231" s="38"/>
      <c r="W231" s="38"/>
      <c r="X231" s="36"/>
      <c r="Y231" s="36"/>
      <c r="Z231" s="36"/>
      <c r="AA231" s="36"/>
      <c r="AB231" s="36"/>
      <c r="AC231" s="36"/>
      <c r="AD231" s="36"/>
      <c r="AE231" s="36"/>
      <c r="AF231" s="85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72"/>
      <c r="AS231" s="58"/>
      <c r="AT231" s="58"/>
      <c r="AU231" s="5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7"/>
      <c r="BF231" s="37">
        <f>SUM(E231:BD231)</f>
        <v>0</v>
      </c>
    </row>
    <row r="232" spans="1:58" ht="12.75">
      <c r="A232" s="108"/>
      <c r="B232" s="101" t="s">
        <v>95</v>
      </c>
      <c r="C232" s="102" t="s">
        <v>61</v>
      </c>
      <c r="D232" s="5" t="s">
        <v>19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8"/>
      <c r="V232" s="15"/>
      <c r="W232" s="15"/>
      <c r="X232" s="5"/>
      <c r="Y232" s="5"/>
      <c r="Z232" s="5"/>
      <c r="AA232" s="5"/>
      <c r="AB232" s="5"/>
      <c r="AC232" s="5"/>
      <c r="AD232" s="5"/>
      <c r="AE232" s="5"/>
      <c r="AF232" s="84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73"/>
      <c r="AS232" s="60"/>
      <c r="AT232" s="60"/>
      <c r="AU232" s="57"/>
      <c r="AV232" s="6"/>
      <c r="AW232" s="6"/>
      <c r="AX232" s="6"/>
      <c r="AY232" s="6"/>
      <c r="AZ232" s="6"/>
      <c r="BA232" s="6"/>
      <c r="BB232" s="6"/>
      <c r="BC232" s="6"/>
      <c r="BD232" s="6"/>
      <c r="BE232" s="4">
        <f>SUM(E232:BD232)</f>
        <v>0</v>
      </c>
      <c r="BF232" s="4"/>
    </row>
    <row r="233" spans="1:58" ht="12.75">
      <c r="A233" s="108"/>
      <c r="B233" s="101"/>
      <c r="C233" s="103"/>
      <c r="D233" s="36" t="s">
        <v>20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50"/>
      <c r="V233" s="38"/>
      <c r="W233" s="38"/>
      <c r="X233" s="36"/>
      <c r="Y233" s="36"/>
      <c r="Z233" s="36"/>
      <c r="AA233" s="36"/>
      <c r="AB233" s="36"/>
      <c r="AC233" s="36"/>
      <c r="AD233" s="36"/>
      <c r="AE233" s="36"/>
      <c r="AF233" s="85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72"/>
      <c r="AS233" s="58"/>
      <c r="AT233" s="58"/>
      <c r="AU233" s="5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7"/>
      <c r="BF233" s="37">
        <f>SUM(E233:BD233)</f>
        <v>0</v>
      </c>
    </row>
    <row r="234" spans="1:58" ht="14.25">
      <c r="A234" s="108"/>
      <c r="B234" s="110" t="s">
        <v>21</v>
      </c>
      <c r="C234" s="133" t="s">
        <v>22</v>
      </c>
      <c r="D234" s="24" t="s">
        <v>19</v>
      </c>
      <c r="E234" s="22">
        <f>E236+E238+E240+E242+E244+E246</f>
        <v>0</v>
      </c>
      <c r="F234" s="22">
        <f aca="true" t="shared" si="91" ref="F234:U234">F236+F238+F240+F242+F244+F246</f>
        <v>0</v>
      </c>
      <c r="G234" s="22">
        <f t="shared" si="91"/>
        <v>0</v>
      </c>
      <c r="H234" s="22">
        <f t="shared" si="91"/>
        <v>0</v>
      </c>
      <c r="I234" s="22">
        <f t="shared" si="91"/>
        <v>0</v>
      </c>
      <c r="J234" s="22">
        <f t="shared" si="91"/>
        <v>0</v>
      </c>
      <c r="K234" s="22">
        <f t="shared" si="91"/>
        <v>0</v>
      </c>
      <c r="L234" s="22">
        <f t="shared" si="91"/>
        <v>0</v>
      </c>
      <c r="M234" s="22">
        <f t="shared" si="91"/>
        <v>0</v>
      </c>
      <c r="N234" s="22">
        <f t="shared" si="91"/>
        <v>0</v>
      </c>
      <c r="O234" s="22">
        <f t="shared" si="91"/>
        <v>0</v>
      </c>
      <c r="P234" s="22">
        <f t="shared" si="91"/>
        <v>0</v>
      </c>
      <c r="Q234" s="22">
        <f t="shared" si="91"/>
        <v>0</v>
      </c>
      <c r="R234" s="22">
        <f t="shared" si="91"/>
        <v>0</v>
      </c>
      <c r="S234" s="22">
        <f t="shared" si="91"/>
        <v>0</v>
      </c>
      <c r="T234" s="22">
        <f t="shared" si="91"/>
        <v>0</v>
      </c>
      <c r="U234" s="44">
        <f t="shared" si="91"/>
        <v>0</v>
      </c>
      <c r="V234" s="23"/>
      <c r="W234" s="23"/>
      <c r="X234" s="22">
        <f aca="true" t="shared" si="92" ref="X234:AU234">X236+X238+X240+X242+X244+X246</f>
        <v>0</v>
      </c>
      <c r="Y234" s="22">
        <f t="shared" si="92"/>
        <v>0</v>
      </c>
      <c r="Z234" s="22">
        <f t="shared" si="92"/>
        <v>0</v>
      </c>
      <c r="AA234" s="22">
        <f t="shared" si="92"/>
        <v>0</v>
      </c>
      <c r="AB234" s="22">
        <f t="shared" si="92"/>
        <v>0</v>
      </c>
      <c r="AC234" s="22">
        <f t="shared" si="92"/>
        <v>0</v>
      </c>
      <c r="AD234" s="22">
        <f t="shared" si="92"/>
        <v>0</v>
      </c>
      <c r="AE234" s="22">
        <f t="shared" si="92"/>
        <v>0</v>
      </c>
      <c r="AF234" s="78">
        <f t="shared" si="92"/>
        <v>0</v>
      </c>
      <c r="AG234" s="22">
        <f t="shared" si="92"/>
        <v>0</v>
      </c>
      <c r="AH234" s="22">
        <f t="shared" si="92"/>
        <v>0</v>
      </c>
      <c r="AI234" s="22">
        <f t="shared" si="92"/>
        <v>0</v>
      </c>
      <c r="AJ234" s="22">
        <f t="shared" si="92"/>
        <v>0</v>
      </c>
      <c r="AK234" s="22">
        <f t="shared" si="92"/>
        <v>0</v>
      </c>
      <c r="AL234" s="22">
        <f t="shared" si="92"/>
        <v>0</v>
      </c>
      <c r="AM234" s="22">
        <f t="shared" si="92"/>
        <v>0</v>
      </c>
      <c r="AN234" s="22">
        <f t="shared" si="92"/>
        <v>0</v>
      </c>
      <c r="AO234" s="22">
        <f t="shared" si="92"/>
        <v>0</v>
      </c>
      <c r="AP234" s="22">
        <f t="shared" si="92"/>
        <v>0</v>
      </c>
      <c r="AQ234" s="22">
        <f t="shared" si="92"/>
        <v>0</v>
      </c>
      <c r="AR234" s="67">
        <f t="shared" si="92"/>
        <v>0</v>
      </c>
      <c r="AS234" s="61">
        <f>AS236+AS238+AS240+AS242+AS244+AS246</f>
        <v>0</v>
      </c>
      <c r="AT234" s="61">
        <f t="shared" si="92"/>
        <v>0</v>
      </c>
      <c r="AU234" s="61">
        <f t="shared" si="92"/>
        <v>0</v>
      </c>
      <c r="AV234" s="23"/>
      <c r="AW234" s="23"/>
      <c r="AX234" s="23"/>
      <c r="AY234" s="23"/>
      <c r="AZ234" s="23"/>
      <c r="BA234" s="23"/>
      <c r="BB234" s="23"/>
      <c r="BC234" s="23"/>
      <c r="BD234" s="23"/>
      <c r="BE234" s="12">
        <f>SUM(E234:BD234)</f>
        <v>0</v>
      </c>
      <c r="BF234" s="12"/>
    </row>
    <row r="235" spans="1:58" ht="14.25">
      <c r="A235" s="108"/>
      <c r="B235" s="110"/>
      <c r="C235" s="127"/>
      <c r="D235" s="31" t="s">
        <v>20</v>
      </c>
      <c r="E235" s="32">
        <f>E237+E239+E241+E243+E245+E247</f>
        <v>0</v>
      </c>
      <c r="F235" s="32">
        <f aca="true" t="shared" si="93" ref="F235:U235">F237+F239+F241+F243+F245+F247</f>
        <v>0</v>
      </c>
      <c r="G235" s="32">
        <f t="shared" si="93"/>
        <v>0</v>
      </c>
      <c r="H235" s="32">
        <f t="shared" si="93"/>
        <v>0</v>
      </c>
      <c r="I235" s="32">
        <f t="shared" si="93"/>
        <v>0</v>
      </c>
      <c r="J235" s="32">
        <f t="shared" si="93"/>
        <v>0</v>
      </c>
      <c r="K235" s="32">
        <f t="shared" si="93"/>
        <v>0</v>
      </c>
      <c r="L235" s="32">
        <f t="shared" si="93"/>
        <v>0</v>
      </c>
      <c r="M235" s="32">
        <f t="shared" si="93"/>
        <v>0</v>
      </c>
      <c r="N235" s="32">
        <f t="shared" si="93"/>
        <v>0</v>
      </c>
      <c r="O235" s="32">
        <f t="shared" si="93"/>
        <v>0</v>
      </c>
      <c r="P235" s="32">
        <f t="shared" si="93"/>
        <v>0</v>
      </c>
      <c r="Q235" s="32">
        <f t="shared" si="93"/>
        <v>0</v>
      </c>
      <c r="R235" s="32">
        <f t="shared" si="93"/>
        <v>0</v>
      </c>
      <c r="S235" s="32">
        <f t="shared" si="93"/>
        <v>0</v>
      </c>
      <c r="T235" s="32">
        <f t="shared" si="93"/>
        <v>0</v>
      </c>
      <c r="U235" s="45">
        <f t="shared" si="93"/>
        <v>0</v>
      </c>
      <c r="V235" s="33"/>
      <c r="W235" s="33"/>
      <c r="X235" s="32">
        <f aca="true" t="shared" si="94" ref="X235:AU235">X237+X239+X241+X243+X245+X247</f>
        <v>0</v>
      </c>
      <c r="Y235" s="32">
        <f t="shared" si="94"/>
        <v>0</v>
      </c>
      <c r="Z235" s="32">
        <f t="shared" si="94"/>
        <v>0</v>
      </c>
      <c r="AA235" s="32">
        <f t="shared" si="94"/>
        <v>0</v>
      </c>
      <c r="AB235" s="32">
        <f t="shared" si="94"/>
        <v>0</v>
      </c>
      <c r="AC235" s="32">
        <f t="shared" si="94"/>
        <v>0</v>
      </c>
      <c r="AD235" s="32">
        <f t="shared" si="94"/>
        <v>0</v>
      </c>
      <c r="AE235" s="32">
        <f t="shared" si="94"/>
        <v>0</v>
      </c>
      <c r="AF235" s="79">
        <f t="shared" si="94"/>
        <v>0</v>
      </c>
      <c r="AG235" s="32">
        <f t="shared" si="94"/>
        <v>0</v>
      </c>
      <c r="AH235" s="32">
        <f t="shared" si="94"/>
        <v>0</v>
      </c>
      <c r="AI235" s="32">
        <f t="shared" si="94"/>
        <v>0</v>
      </c>
      <c r="AJ235" s="32">
        <f t="shared" si="94"/>
        <v>0</v>
      </c>
      <c r="AK235" s="32">
        <f t="shared" si="94"/>
        <v>0</v>
      </c>
      <c r="AL235" s="32">
        <f t="shared" si="94"/>
        <v>0</v>
      </c>
      <c r="AM235" s="32">
        <f t="shared" si="94"/>
        <v>0</v>
      </c>
      <c r="AN235" s="32">
        <f t="shared" si="94"/>
        <v>0</v>
      </c>
      <c r="AO235" s="32">
        <f t="shared" si="94"/>
        <v>0</v>
      </c>
      <c r="AP235" s="32">
        <f t="shared" si="94"/>
        <v>0</v>
      </c>
      <c r="AQ235" s="32">
        <f t="shared" si="94"/>
        <v>0</v>
      </c>
      <c r="AR235" s="68">
        <f t="shared" si="94"/>
        <v>0</v>
      </c>
      <c r="AS235" s="62">
        <f>AS237+AS239+AS241+AS243+AS245+AS247</f>
        <v>0</v>
      </c>
      <c r="AT235" s="62">
        <f t="shared" si="94"/>
        <v>0</v>
      </c>
      <c r="AU235" s="62">
        <f t="shared" si="94"/>
        <v>0</v>
      </c>
      <c r="AV235" s="33"/>
      <c r="AW235" s="33"/>
      <c r="AX235" s="33"/>
      <c r="AY235" s="33"/>
      <c r="AZ235" s="33"/>
      <c r="BA235" s="33"/>
      <c r="BB235" s="33"/>
      <c r="BC235" s="33"/>
      <c r="BD235" s="33"/>
      <c r="BE235" s="32"/>
      <c r="BF235" s="34">
        <f>SUM(E235:BD235)</f>
        <v>0</v>
      </c>
    </row>
    <row r="236" spans="1:58" ht="12.75">
      <c r="A236" s="108"/>
      <c r="B236" s="100" t="s">
        <v>23</v>
      </c>
      <c r="C236" s="117" t="s">
        <v>134</v>
      </c>
      <c r="D236" s="5" t="s">
        <v>19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8"/>
      <c r="V236" s="15"/>
      <c r="W236" s="15"/>
      <c r="X236" s="5"/>
      <c r="Y236" s="5"/>
      <c r="Z236" s="5"/>
      <c r="AA236" s="5"/>
      <c r="AB236" s="5"/>
      <c r="AC236" s="5"/>
      <c r="AD236" s="5"/>
      <c r="AE236" s="5"/>
      <c r="AF236" s="84"/>
      <c r="AG236" s="5"/>
      <c r="AH236" s="4"/>
      <c r="AI236" s="4"/>
      <c r="AJ236" s="4"/>
      <c r="AK236" s="4"/>
      <c r="AL236" s="5"/>
      <c r="AM236" s="4"/>
      <c r="AN236" s="4"/>
      <c r="AO236" s="4"/>
      <c r="AP236" s="4"/>
      <c r="AQ236" s="4"/>
      <c r="AR236" s="71"/>
      <c r="AS236" s="57"/>
      <c r="AT236" s="57"/>
      <c r="AU236" s="57"/>
      <c r="AV236" s="6"/>
      <c r="AW236" s="6"/>
      <c r="AX236" s="6"/>
      <c r="AY236" s="6"/>
      <c r="AZ236" s="6"/>
      <c r="BA236" s="6"/>
      <c r="BB236" s="6"/>
      <c r="BC236" s="6"/>
      <c r="BD236" s="6"/>
      <c r="BE236" s="4">
        <f>SUM(E236:BD236)</f>
        <v>0</v>
      </c>
      <c r="BF236" s="4"/>
    </row>
    <row r="237" spans="1:58" ht="12.75">
      <c r="A237" s="108"/>
      <c r="B237" s="100"/>
      <c r="C237" s="118"/>
      <c r="D237" s="36" t="s">
        <v>20</v>
      </c>
      <c r="E237" s="37"/>
      <c r="F237" s="37"/>
      <c r="G237" s="37"/>
      <c r="H237" s="37"/>
      <c r="I237" s="37"/>
      <c r="J237" s="37"/>
      <c r="K237" s="37"/>
      <c r="L237" s="36"/>
      <c r="M237" s="36"/>
      <c r="N237" s="36"/>
      <c r="O237" s="36"/>
      <c r="P237" s="36"/>
      <c r="Q237" s="36"/>
      <c r="R237" s="36"/>
      <c r="S237" s="36"/>
      <c r="T237" s="36"/>
      <c r="U237" s="49"/>
      <c r="V237" s="38"/>
      <c r="W237" s="38"/>
      <c r="X237" s="36"/>
      <c r="Y237" s="36"/>
      <c r="Z237" s="36"/>
      <c r="AA237" s="36"/>
      <c r="AB237" s="36"/>
      <c r="AC237" s="36"/>
      <c r="AD237" s="36"/>
      <c r="AE237" s="36"/>
      <c r="AF237" s="85"/>
      <c r="AG237" s="36"/>
      <c r="AH237" s="37"/>
      <c r="AI237" s="37"/>
      <c r="AJ237" s="37"/>
      <c r="AK237" s="37"/>
      <c r="AL237" s="36"/>
      <c r="AM237" s="37"/>
      <c r="AN237" s="37"/>
      <c r="AO237" s="37"/>
      <c r="AP237" s="37"/>
      <c r="AQ237" s="37"/>
      <c r="AR237" s="76"/>
      <c r="AS237" s="59"/>
      <c r="AT237" s="59"/>
      <c r="AU237" s="5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7"/>
      <c r="BF237" s="37">
        <f>SUM(E237:BD237)</f>
        <v>0</v>
      </c>
    </row>
    <row r="238" spans="1:58" ht="12.75">
      <c r="A238" s="108"/>
      <c r="B238" s="100" t="s">
        <v>35</v>
      </c>
      <c r="C238" s="117" t="s">
        <v>135</v>
      </c>
      <c r="D238" s="5" t="s">
        <v>19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8"/>
      <c r="V238" s="15"/>
      <c r="W238" s="15"/>
      <c r="X238" s="5"/>
      <c r="Y238" s="5"/>
      <c r="Z238" s="5"/>
      <c r="AA238" s="5"/>
      <c r="AB238" s="5"/>
      <c r="AC238" s="5"/>
      <c r="AD238" s="5"/>
      <c r="AE238" s="5"/>
      <c r="AF238" s="84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73"/>
      <c r="AS238" s="60"/>
      <c r="AT238" s="60"/>
      <c r="AU238" s="57"/>
      <c r="AV238" s="6"/>
      <c r="AW238" s="6"/>
      <c r="AX238" s="6"/>
      <c r="AY238" s="6"/>
      <c r="AZ238" s="6"/>
      <c r="BA238" s="6"/>
      <c r="BB238" s="6"/>
      <c r="BC238" s="6"/>
      <c r="BD238" s="6"/>
      <c r="BE238" s="4">
        <f>SUM(E238:BD238)</f>
        <v>0</v>
      </c>
      <c r="BF238" s="4"/>
    </row>
    <row r="239" spans="1:58" ht="12.75">
      <c r="A239" s="108"/>
      <c r="B239" s="100"/>
      <c r="C239" s="118"/>
      <c r="D239" s="36" t="s">
        <v>20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50"/>
      <c r="V239" s="38"/>
      <c r="W239" s="38"/>
      <c r="X239" s="36"/>
      <c r="Y239" s="36"/>
      <c r="Z239" s="36"/>
      <c r="AA239" s="36"/>
      <c r="AB239" s="36"/>
      <c r="AC239" s="36"/>
      <c r="AD239" s="36"/>
      <c r="AE239" s="36"/>
      <c r="AF239" s="85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72"/>
      <c r="AS239" s="58"/>
      <c r="AT239" s="58"/>
      <c r="AU239" s="5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7"/>
      <c r="BF239" s="37">
        <f>SUM(E239:BD239)</f>
        <v>0</v>
      </c>
    </row>
    <row r="240" spans="1:58" ht="12.75">
      <c r="A240" s="108"/>
      <c r="B240" s="100" t="s">
        <v>36</v>
      </c>
      <c r="C240" s="117" t="s">
        <v>96</v>
      </c>
      <c r="D240" s="5" t="s">
        <v>19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8"/>
      <c r="V240" s="15"/>
      <c r="W240" s="15"/>
      <c r="X240" s="5"/>
      <c r="Y240" s="5"/>
      <c r="Z240" s="5"/>
      <c r="AA240" s="5"/>
      <c r="AB240" s="5"/>
      <c r="AC240" s="5"/>
      <c r="AD240" s="5"/>
      <c r="AE240" s="5"/>
      <c r="AF240" s="84"/>
      <c r="AG240" s="5"/>
      <c r="AH240" s="4"/>
      <c r="AI240" s="4"/>
      <c r="AJ240" s="4"/>
      <c r="AK240" s="4"/>
      <c r="AL240" s="5"/>
      <c r="AM240" s="4"/>
      <c r="AN240" s="4"/>
      <c r="AO240" s="4"/>
      <c r="AP240" s="4"/>
      <c r="AQ240" s="4"/>
      <c r="AR240" s="71"/>
      <c r="AS240" s="57"/>
      <c r="AT240" s="57"/>
      <c r="AU240" s="57"/>
      <c r="AV240" s="6"/>
      <c r="AW240" s="6"/>
      <c r="AX240" s="6"/>
      <c r="AY240" s="6"/>
      <c r="AZ240" s="6"/>
      <c r="BA240" s="6"/>
      <c r="BB240" s="6"/>
      <c r="BC240" s="6"/>
      <c r="BD240" s="6"/>
      <c r="BE240" s="4">
        <f>SUM(E240:BD240)</f>
        <v>0</v>
      </c>
      <c r="BF240" s="4"/>
    </row>
    <row r="241" spans="1:58" ht="12.75">
      <c r="A241" s="108"/>
      <c r="B241" s="100"/>
      <c r="C241" s="118"/>
      <c r="D241" s="36" t="s">
        <v>20</v>
      </c>
      <c r="E241" s="37"/>
      <c r="F241" s="37"/>
      <c r="G241" s="37"/>
      <c r="H241" s="37"/>
      <c r="I241" s="37"/>
      <c r="J241" s="37"/>
      <c r="K241" s="37"/>
      <c r="L241" s="36"/>
      <c r="M241" s="36"/>
      <c r="N241" s="36"/>
      <c r="O241" s="36"/>
      <c r="P241" s="36"/>
      <c r="Q241" s="36"/>
      <c r="R241" s="36"/>
      <c r="S241" s="36"/>
      <c r="T241" s="36"/>
      <c r="U241" s="49"/>
      <c r="V241" s="38"/>
      <c r="W241" s="38"/>
      <c r="X241" s="36"/>
      <c r="Y241" s="36"/>
      <c r="Z241" s="36"/>
      <c r="AA241" s="36"/>
      <c r="AB241" s="36"/>
      <c r="AC241" s="36"/>
      <c r="AD241" s="36"/>
      <c r="AE241" s="36"/>
      <c r="AF241" s="85"/>
      <c r="AG241" s="36"/>
      <c r="AH241" s="37"/>
      <c r="AI241" s="37"/>
      <c r="AJ241" s="37"/>
      <c r="AK241" s="37"/>
      <c r="AL241" s="36"/>
      <c r="AM241" s="37"/>
      <c r="AN241" s="37"/>
      <c r="AO241" s="37"/>
      <c r="AP241" s="37"/>
      <c r="AQ241" s="37"/>
      <c r="AR241" s="76"/>
      <c r="AS241" s="59"/>
      <c r="AT241" s="59"/>
      <c r="AU241" s="5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7"/>
      <c r="BF241" s="37">
        <f>SUM(E241:BD241)</f>
        <v>0</v>
      </c>
    </row>
    <row r="242" spans="1:58" ht="12.75">
      <c r="A242" s="108"/>
      <c r="B242" s="100" t="s">
        <v>37</v>
      </c>
      <c r="C242" s="117" t="s">
        <v>97</v>
      </c>
      <c r="D242" s="5" t="s">
        <v>19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8"/>
      <c r="V242" s="15"/>
      <c r="W242" s="15"/>
      <c r="X242" s="5"/>
      <c r="Y242" s="5"/>
      <c r="Z242" s="5"/>
      <c r="AA242" s="5"/>
      <c r="AB242" s="5"/>
      <c r="AC242" s="5"/>
      <c r="AD242" s="5"/>
      <c r="AE242" s="5"/>
      <c r="AF242" s="84"/>
      <c r="AG242" s="5"/>
      <c r="AH242" s="4"/>
      <c r="AI242" s="4"/>
      <c r="AJ242" s="4"/>
      <c r="AK242" s="4"/>
      <c r="AL242" s="5"/>
      <c r="AM242" s="4"/>
      <c r="AN242" s="4"/>
      <c r="AO242" s="4"/>
      <c r="AP242" s="4"/>
      <c r="AQ242" s="4"/>
      <c r="AR242" s="71"/>
      <c r="AS242" s="57"/>
      <c r="AT242" s="57"/>
      <c r="AU242" s="57"/>
      <c r="AV242" s="6"/>
      <c r="AW242" s="6"/>
      <c r="AX242" s="6"/>
      <c r="AY242" s="6"/>
      <c r="AZ242" s="6"/>
      <c r="BA242" s="6"/>
      <c r="BB242" s="6"/>
      <c r="BC242" s="6"/>
      <c r="BD242" s="6"/>
      <c r="BE242" s="4">
        <f>SUM(E242:BD242)</f>
        <v>0</v>
      </c>
      <c r="BF242" s="4"/>
    </row>
    <row r="243" spans="1:58" ht="12.75">
      <c r="A243" s="108"/>
      <c r="B243" s="100"/>
      <c r="C243" s="118"/>
      <c r="D243" s="36" t="s">
        <v>20</v>
      </c>
      <c r="E243" s="37"/>
      <c r="F243" s="37"/>
      <c r="G243" s="37"/>
      <c r="H243" s="37"/>
      <c r="I243" s="37"/>
      <c r="J243" s="37"/>
      <c r="K243" s="37"/>
      <c r="L243" s="36"/>
      <c r="M243" s="36"/>
      <c r="N243" s="36"/>
      <c r="O243" s="36"/>
      <c r="P243" s="36"/>
      <c r="Q243" s="36"/>
      <c r="R243" s="36"/>
      <c r="S243" s="36"/>
      <c r="T243" s="36"/>
      <c r="U243" s="49"/>
      <c r="V243" s="38"/>
      <c r="W243" s="38"/>
      <c r="X243" s="36"/>
      <c r="Y243" s="36"/>
      <c r="Z243" s="36"/>
      <c r="AA243" s="36"/>
      <c r="AB243" s="36"/>
      <c r="AC243" s="36"/>
      <c r="AD243" s="36"/>
      <c r="AE243" s="36"/>
      <c r="AF243" s="85"/>
      <c r="AG243" s="36"/>
      <c r="AH243" s="37"/>
      <c r="AI243" s="37"/>
      <c r="AJ243" s="37"/>
      <c r="AK243" s="37"/>
      <c r="AL243" s="36"/>
      <c r="AM243" s="37"/>
      <c r="AN243" s="37"/>
      <c r="AO243" s="37"/>
      <c r="AP243" s="37"/>
      <c r="AQ243" s="37"/>
      <c r="AR243" s="76"/>
      <c r="AS243" s="59"/>
      <c r="AT243" s="59"/>
      <c r="AU243" s="5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7"/>
      <c r="BF243" s="37">
        <f>SUM(E243:BD243)</f>
        <v>0</v>
      </c>
    </row>
    <row r="244" spans="1:58" ht="12.75">
      <c r="A244" s="108"/>
      <c r="B244" s="100" t="s">
        <v>38</v>
      </c>
      <c r="C244" s="131" t="s">
        <v>136</v>
      </c>
      <c r="D244" s="5" t="s">
        <v>19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8"/>
      <c r="V244" s="15"/>
      <c r="W244" s="15"/>
      <c r="X244" s="5"/>
      <c r="Y244" s="5"/>
      <c r="Z244" s="5"/>
      <c r="AA244" s="5"/>
      <c r="AB244" s="5"/>
      <c r="AC244" s="5"/>
      <c r="AD244" s="5"/>
      <c r="AE244" s="5"/>
      <c r="AF244" s="84"/>
      <c r="AG244" s="5"/>
      <c r="AH244" s="4"/>
      <c r="AI244" s="4"/>
      <c r="AJ244" s="4"/>
      <c r="AK244" s="4"/>
      <c r="AL244" s="5"/>
      <c r="AM244" s="4"/>
      <c r="AN244" s="4"/>
      <c r="AO244" s="4"/>
      <c r="AP244" s="4"/>
      <c r="AQ244" s="4"/>
      <c r="AR244" s="71"/>
      <c r="AS244" s="57"/>
      <c r="AT244" s="57"/>
      <c r="AU244" s="57"/>
      <c r="AV244" s="6"/>
      <c r="AW244" s="6"/>
      <c r="AX244" s="6"/>
      <c r="AY244" s="6"/>
      <c r="AZ244" s="6"/>
      <c r="BA244" s="6"/>
      <c r="BB244" s="6"/>
      <c r="BC244" s="6"/>
      <c r="BD244" s="6"/>
      <c r="BE244" s="4">
        <f>SUM(E244:BD244)</f>
        <v>0</v>
      </c>
      <c r="BF244" s="4"/>
    </row>
    <row r="245" spans="1:58" ht="12.75">
      <c r="A245" s="108"/>
      <c r="B245" s="100"/>
      <c r="C245" s="132"/>
      <c r="D245" s="36" t="s">
        <v>20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49"/>
      <c r="V245" s="38"/>
      <c r="W245" s="38"/>
      <c r="X245" s="36"/>
      <c r="Y245" s="36"/>
      <c r="Z245" s="36"/>
      <c r="AA245" s="36"/>
      <c r="AB245" s="36"/>
      <c r="AC245" s="36"/>
      <c r="AD245" s="36"/>
      <c r="AE245" s="36"/>
      <c r="AF245" s="85"/>
      <c r="AG245" s="36"/>
      <c r="AH245" s="37"/>
      <c r="AI245" s="37"/>
      <c r="AJ245" s="37"/>
      <c r="AK245" s="37"/>
      <c r="AL245" s="36"/>
      <c r="AM245" s="37"/>
      <c r="AN245" s="37"/>
      <c r="AO245" s="37"/>
      <c r="AP245" s="37"/>
      <c r="AQ245" s="37"/>
      <c r="AR245" s="76"/>
      <c r="AS245" s="59"/>
      <c r="AT245" s="59"/>
      <c r="AU245" s="5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7"/>
      <c r="BF245" s="37">
        <f>SUM(E245:BD245)</f>
        <v>0</v>
      </c>
    </row>
    <row r="246" spans="1:58" ht="12.75">
      <c r="A246" s="108"/>
      <c r="B246" s="100" t="s">
        <v>70</v>
      </c>
      <c r="C246" s="121" t="s">
        <v>39</v>
      </c>
      <c r="D246" s="5" t="s">
        <v>19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54"/>
      <c r="V246" s="15"/>
      <c r="W246" s="15"/>
      <c r="X246" s="5"/>
      <c r="Y246" s="5"/>
      <c r="Z246" s="5"/>
      <c r="AA246" s="5"/>
      <c r="AB246" s="5"/>
      <c r="AC246" s="5"/>
      <c r="AD246" s="5"/>
      <c r="AE246" s="5"/>
      <c r="AF246" s="84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73"/>
      <c r="AS246" s="60"/>
      <c r="AT246" s="60"/>
      <c r="AU246" s="57"/>
      <c r="AV246" s="6"/>
      <c r="AW246" s="6"/>
      <c r="AX246" s="6"/>
      <c r="AY246" s="6"/>
      <c r="AZ246" s="6"/>
      <c r="BA246" s="6"/>
      <c r="BB246" s="6"/>
      <c r="BC246" s="6"/>
      <c r="BD246" s="6"/>
      <c r="BE246" s="4">
        <f>SUM(E246:BD246)</f>
        <v>0</v>
      </c>
      <c r="BF246" s="4"/>
    </row>
    <row r="247" spans="1:58" ht="12.75">
      <c r="A247" s="108"/>
      <c r="B247" s="100"/>
      <c r="C247" s="122"/>
      <c r="D247" s="36" t="s">
        <v>20</v>
      </c>
      <c r="E247" s="37"/>
      <c r="F247" s="37"/>
      <c r="G247" s="37"/>
      <c r="H247" s="37"/>
      <c r="I247" s="37"/>
      <c r="J247" s="37"/>
      <c r="K247" s="37"/>
      <c r="L247" s="36"/>
      <c r="M247" s="36"/>
      <c r="N247" s="36"/>
      <c r="O247" s="36"/>
      <c r="P247" s="36"/>
      <c r="Q247" s="36"/>
      <c r="R247" s="36"/>
      <c r="S247" s="36"/>
      <c r="T247" s="36"/>
      <c r="U247" s="49"/>
      <c r="V247" s="38"/>
      <c r="W247" s="38"/>
      <c r="X247" s="36"/>
      <c r="Y247" s="36"/>
      <c r="Z247" s="36"/>
      <c r="AA247" s="36"/>
      <c r="AB247" s="36"/>
      <c r="AC247" s="36"/>
      <c r="AD247" s="36"/>
      <c r="AE247" s="36"/>
      <c r="AF247" s="85"/>
      <c r="AG247" s="36"/>
      <c r="AH247" s="37"/>
      <c r="AI247" s="37"/>
      <c r="AJ247" s="37"/>
      <c r="AK247" s="37"/>
      <c r="AL247" s="36"/>
      <c r="AM247" s="37"/>
      <c r="AN247" s="37"/>
      <c r="AO247" s="37"/>
      <c r="AP247" s="37"/>
      <c r="AQ247" s="37"/>
      <c r="AR247" s="76"/>
      <c r="AS247" s="59"/>
      <c r="AT247" s="59"/>
      <c r="AU247" s="5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7"/>
      <c r="BF247" s="37">
        <f>SUM(E247:BD247)</f>
        <v>0</v>
      </c>
    </row>
    <row r="248" spans="1:58" ht="14.25">
      <c r="A248" s="108"/>
      <c r="B248" s="110" t="s">
        <v>24</v>
      </c>
      <c r="C248" s="133" t="s">
        <v>25</v>
      </c>
      <c r="D248" s="24" t="s">
        <v>19</v>
      </c>
      <c r="E248" s="22">
        <f aca="true" t="shared" si="95" ref="E248:U248">E250</f>
        <v>18</v>
      </c>
      <c r="F248" s="22">
        <f t="shared" si="95"/>
        <v>18</v>
      </c>
      <c r="G248" s="22">
        <f t="shared" si="95"/>
        <v>18</v>
      </c>
      <c r="H248" s="22">
        <f t="shared" si="95"/>
        <v>18</v>
      </c>
      <c r="I248" s="22">
        <f t="shared" si="95"/>
        <v>18</v>
      </c>
      <c r="J248" s="22">
        <f t="shared" si="95"/>
        <v>18</v>
      </c>
      <c r="K248" s="22">
        <f t="shared" si="95"/>
        <v>18</v>
      </c>
      <c r="L248" s="22">
        <f t="shared" si="95"/>
        <v>18</v>
      </c>
      <c r="M248" s="22">
        <f t="shared" si="95"/>
        <v>18</v>
      </c>
      <c r="N248" s="22">
        <f t="shared" si="95"/>
        <v>18</v>
      </c>
      <c r="O248" s="22">
        <f t="shared" si="95"/>
        <v>18</v>
      </c>
      <c r="P248" s="22">
        <f t="shared" si="95"/>
        <v>18</v>
      </c>
      <c r="Q248" s="22">
        <f t="shared" si="95"/>
        <v>18</v>
      </c>
      <c r="R248" s="22">
        <f t="shared" si="95"/>
        <v>18</v>
      </c>
      <c r="S248" s="22">
        <f t="shared" si="95"/>
        <v>18</v>
      </c>
      <c r="T248" s="22">
        <f t="shared" si="95"/>
        <v>18</v>
      </c>
      <c r="U248" s="44">
        <f t="shared" si="95"/>
        <v>0</v>
      </c>
      <c r="V248" s="23"/>
      <c r="W248" s="23"/>
      <c r="X248" s="22">
        <f aca="true" t="shared" si="96" ref="X248:AU248">X250</f>
        <v>16</v>
      </c>
      <c r="Y248" s="22">
        <f t="shared" si="96"/>
        <v>16</v>
      </c>
      <c r="Z248" s="22">
        <f t="shared" si="96"/>
        <v>16</v>
      </c>
      <c r="AA248" s="22">
        <f t="shared" si="96"/>
        <v>16</v>
      </c>
      <c r="AB248" s="22">
        <f t="shared" si="96"/>
        <v>16</v>
      </c>
      <c r="AC248" s="22">
        <f t="shared" si="96"/>
        <v>16</v>
      </c>
      <c r="AD248" s="22">
        <f t="shared" si="96"/>
        <v>17</v>
      </c>
      <c r="AE248" s="22">
        <f t="shared" si="96"/>
        <v>36</v>
      </c>
      <c r="AF248" s="78">
        <f t="shared" si="96"/>
        <v>36</v>
      </c>
      <c r="AG248" s="22">
        <f t="shared" si="96"/>
        <v>36</v>
      </c>
      <c r="AH248" s="22">
        <f t="shared" si="96"/>
        <v>36</v>
      </c>
      <c r="AI248" s="22">
        <f t="shared" si="96"/>
        <v>36</v>
      </c>
      <c r="AJ248" s="22">
        <f t="shared" si="96"/>
        <v>36</v>
      </c>
      <c r="AK248" s="22">
        <f t="shared" si="96"/>
        <v>36</v>
      </c>
      <c r="AL248" s="22">
        <f t="shared" si="96"/>
        <v>36</v>
      </c>
      <c r="AM248" s="22">
        <f t="shared" si="96"/>
        <v>36</v>
      </c>
      <c r="AN248" s="22">
        <f t="shared" si="96"/>
        <v>36</v>
      </c>
      <c r="AO248" s="22">
        <f t="shared" si="96"/>
        <v>36</v>
      </c>
      <c r="AP248" s="22">
        <f t="shared" si="96"/>
        <v>36</v>
      </c>
      <c r="AQ248" s="22">
        <f t="shared" si="96"/>
        <v>36</v>
      </c>
      <c r="AR248" s="67">
        <f t="shared" si="96"/>
        <v>0</v>
      </c>
      <c r="AS248" s="61">
        <f>AS250</f>
        <v>0</v>
      </c>
      <c r="AT248" s="61">
        <f t="shared" si="96"/>
        <v>0</v>
      </c>
      <c r="AU248" s="61">
        <f t="shared" si="96"/>
        <v>0</v>
      </c>
      <c r="AV248" s="23"/>
      <c r="AW248" s="23"/>
      <c r="AX248" s="23"/>
      <c r="AY248" s="23"/>
      <c r="AZ248" s="23"/>
      <c r="BA248" s="23"/>
      <c r="BB248" s="23"/>
      <c r="BC248" s="23"/>
      <c r="BD248" s="23"/>
      <c r="BE248" s="12">
        <f>SUM(E248:BD248)</f>
        <v>869</v>
      </c>
      <c r="BF248" s="22"/>
    </row>
    <row r="249" spans="1:58" ht="14.25">
      <c r="A249" s="108"/>
      <c r="B249" s="110"/>
      <c r="C249" s="127"/>
      <c r="D249" s="31" t="s">
        <v>20</v>
      </c>
      <c r="E249" s="32">
        <f aca="true" t="shared" si="97" ref="E249:U249">E251</f>
        <v>0</v>
      </c>
      <c r="F249" s="32">
        <f t="shared" si="97"/>
        <v>0</v>
      </c>
      <c r="G249" s="32">
        <f t="shared" si="97"/>
        <v>0</v>
      </c>
      <c r="H249" s="32">
        <f t="shared" si="97"/>
        <v>0</v>
      </c>
      <c r="I249" s="32">
        <f t="shared" si="97"/>
        <v>0</v>
      </c>
      <c r="J249" s="32">
        <f t="shared" si="97"/>
        <v>0</v>
      </c>
      <c r="K249" s="32">
        <f t="shared" si="97"/>
        <v>0</v>
      </c>
      <c r="L249" s="32">
        <f t="shared" si="97"/>
        <v>0</v>
      </c>
      <c r="M249" s="32">
        <f t="shared" si="97"/>
        <v>0</v>
      </c>
      <c r="N249" s="32">
        <f t="shared" si="97"/>
        <v>0</v>
      </c>
      <c r="O249" s="32">
        <f t="shared" si="97"/>
        <v>0</v>
      </c>
      <c r="P249" s="32">
        <f t="shared" si="97"/>
        <v>0</v>
      </c>
      <c r="Q249" s="32">
        <f t="shared" si="97"/>
        <v>0</v>
      </c>
      <c r="R249" s="32">
        <f t="shared" si="97"/>
        <v>0</v>
      </c>
      <c r="S249" s="32">
        <f t="shared" si="97"/>
        <v>0</v>
      </c>
      <c r="T249" s="32">
        <f t="shared" si="97"/>
        <v>0</v>
      </c>
      <c r="U249" s="45">
        <f t="shared" si="97"/>
        <v>0</v>
      </c>
      <c r="V249" s="33"/>
      <c r="W249" s="33"/>
      <c r="X249" s="32">
        <f aca="true" t="shared" si="98" ref="X249:AU249">X251</f>
        <v>0</v>
      </c>
      <c r="Y249" s="32">
        <f t="shared" si="98"/>
        <v>0</v>
      </c>
      <c r="Z249" s="32">
        <f t="shared" si="98"/>
        <v>0</v>
      </c>
      <c r="AA249" s="32">
        <f t="shared" si="98"/>
        <v>0</v>
      </c>
      <c r="AB249" s="32">
        <f t="shared" si="98"/>
        <v>0</v>
      </c>
      <c r="AC249" s="32">
        <f t="shared" si="98"/>
        <v>0</v>
      </c>
      <c r="AD249" s="32">
        <f t="shared" si="98"/>
        <v>0</v>
      </c>
      <c r="AE249" s="32">
        <f t="shared" si="98"/>
        <v>0</v>
      </c>
      <c r="AF249" s="79">
        <f t="shared" si="98"/>
        <v>0</v>
      </c>
      <c r="AG249" s="32">
        <f t="shared" si="98"/>
        <v>0</v>
      </c>
      <c r="AH249" s="32">
        <f t="shared" si="98"/>
        <v>0</v>
      </c>
      <c r="AI249" s="32">
        <f t="shared" si="98"/>
        <v>0</v>
      </c>
      <c r="AJ249" s="32">
        <f t="shared" si="98"/>
        <v>0</v>
      </c>
      <c r="AK249" s="32">
        <f t="shared" si="98"/>
        <v>0</v>
      </c>
      <c r="AL249" s="32">
        <f t="shared" si="98"/>
        <v>0</v>
      </c>
      <c r="AM249" s="32">
        <f t="shared" si="98"/>
        <v>0</v>
      </c>
      <c r="AN249" s="32">
        <f t="shared" si="98"/>
        <v>0</v>
      </c>
      <c r="AO249" s="32">
        <f t="shared" si="98"/>
        <v>0</v>
      </c>
      <c r="AP249" s="32">
        <f t="shared" si="98"/>
        <v>0</v>
      </c>
      <c r="AQ249" s="32">
        <f t="shared" si="98"/>
        <v>0</v>
      </c>
      <c r="AR249" s="68">
        <f t="shared" si="98"/>
        <v>0</v>
      </c>
      <c r="AS249" s="62">
        <f>AS251</f>
        <v>0</v>
      </c>
      <c r="AT249" s="62">
        <f t="shared" si="98"/>
        <v>0</v>
      </c>
      <c r="AU249" s="62">
        <f t="shared" si="98"/>
        <v>0</v>
      </c>
      <c r="AV249" s="33"/>
      <c r="AW249" s="33"/>
      <c r="AX249" s="33"/>
      <c r="AY249" s="33"/>
      <c r="AZ249" s="33"/>
      <c r="BA249" s="33"/>
      <c r="BB249" s="33"/>
      <c r="BC249" s="33"/>
      <c r="BD249" s="33"/>
      <c r="BE249" s="32"/>
      <c r="BF249" s="34">
        <f>SUM(E249:BD249)</f>
        <v>0</v>
      </c>
    </row>
    <row r="250" spans="1:58" ht="13.5">
      <c r="A250" s="108"/>
      <c r="B250" s="105" t="s">
        <v>26</v>
      </c>
      <c r="C250" s="105" t="s">
        <v>27</v>
      </c>
      <c r="D250" s="8" t="s">
        <v>19</v>
      </c>
      <c r="E250" s="9">
        <f aca="true" t="shared" si="99" ref="E250:U250">E252+E258+E264+E270</f>
        <v>18</v>
      </c>
      <c r="F250" s="9">
        <f t="shared" si="99"/>
        <v>18</v>
      </c>
      <c r="G250" s="9">
        <f t="shared" si="99"/>
        <v>18</v>
      </c>
      <c r="H250" s="9">
        <f t="shared" si="99"/>
        <v>18</v>
      </c>
      <c r="I250" s="9">
        <f t="shared" si="99"/>
        <v>18</v>
      </c>
      <c r="J250" s="9">
        <f t="shared" si="99"/>
        <v>18</v>
      </c>
      <c r="K250" s="9">
        <f t="shared" si="99"/>
        <v>18</v>
      </c>
      <c r="L250" s="9">
        <f t="shared" si="99"/>
        <v>18</v>
      </c>
      <c r="M250" s="9">
        <f t="shared" si="99"/>
        <v>18</v>
      </c>
      <c r="N250" s="9">
        <f t="shared" si="99"/>
        <v>18</v>
      </c>
      <c r="O250" s="9">
        <f t="shared" si="99"/>
        <v>18</v>
      </c>
      <c r="P250" s="9">
        <f t="shared" si="99"/>
        <v>18</v>
      </c>
      <c r="Q250" s="9">
        <f t="shared" si="99"/>
        <v>18</v>
      </c>
      <c r="R250" s="9">
        <f t="shared" si="99"/>
        <v>18</v>
      </c>
      <c r="S250" s="9">
        <f t="shared" si="99"/>
        <v>18</v>
      </c>
      <c r="T250" s="9">
        <f t="shared" si="99"/>
        <v>18</v>
      </c>
      <c r="U250" s="46">
        <f t="shared" si="99"/>
        <v>0</v>
      </c>
      <c r="V250" s="7"/>
      <c r="W250" s="7"/>
      <c r="X250" s="9">
        <f aca="true" t="shared" si="100" ref="X250:AU250">X252+X258+X264+X270</f>
        <v>16</v>
      </c>
      <c r="Y250" s="9">
        <f t="shared" si="100"/>
        <v>16</v>
      </c>
      <c r="Z250" s="9">
        <f t="shared" si="100"/>
        <v>16</v>
      </c>
      <c r="AA250" s="9">
        <f t="shared" si="100"/>
        <v>16</v>
      </c>
      <c r="AB250" s="9">
        <f t="shared" si="100"/>
        <v>16</v>
      </c>
      <c r="AC250" s="9">
        <f t="shared" si="100"/>
        <v>16</v>
      </c>
      <c r="AD250" s="9">
        <f t="shared" si="100"/>
        <v>17</v>
      </c>
      <c r="AE250" s="9">
        <f t="shared" si="100"/>
        <v>36</v>
      </c>
      <c r="AF250" s="80">
        <f t="shared" si="100"/>
        <v>36</v>
      </c>
      <c r="AG250" s="9">
        <f t="shared" si="100"/>
        <v>36</v>
      </c>
      <c r="AH250" s="9">
        <f t="shared" si="100"/>
        <v>36</v>
      </c>
      <c r="AI250" s="9">
        <f t="shared" si="100"/>
        <v>36</v>
      </c>
      <c r="AJ250" s="9">
        <f t="shared" si="100"/>
        <v>36</v>
      </c>
      <c r="AK250" s="9">
        <f t="shared" si="100"/>
        <v>36</v>
      </c>
      <c r="AL250" s="9">
        <f t="shared" si="100"/>
        <v>36</v>
      </c>
      <c r="AM250" s="9">
        <f t="shared" si="100"/>
        <v>36</v>
      </c>
      <c r="AN250" s="9">
        <f t="shared" si="100"/>
        <v>36</v>
      </c>
      <c r="AO250" s="9">
        <f t="shared" si="100"/>
        <v>36</v>
      </c>
      <c r="AP250" s="9">
        <f t="shared" si="100"/>
        <v>36</v>
      </c>
      <c r="AQ250" s="9">
        <f t="shared" si="100"/>
        <v>36</v>
      </c>
      <c r="AR250" s="69">
        <f t="shared" si="100"/>
        <v>0</v>
      </c>
      <c r="AS250" s="55">
        <f>AS252+AS258+AS264+AS270</f>
        <v>0</v>
      </c>
      <c r="AT250" s="55">
        <f t="shared" si="100"/>
        <v>0</v>
      </c>
      <c r="AU250" s="55">
        <f t="shared" si="100"/>
        <v>0</v>
      </c>
      <c r="AV250" s="7"/>
      <c r="AW250" s="7"/>
      <c r="AX250" s="7"/>
      <c r="AY250" s="7"/>
      <c r="AZ250" s="7"/>
      <c r="BA250" s="7"/>
      <c r="BB250" s="7"/>
      <c r="BC250" s="7"/>
      <c r="BD250" s="7"/>
      <c r="BE250" s="9">
        <f>SUM(E250:BD250)</f>
        <v>869</v>
      </c>
      <c r="BF250" s="9"/>
    </row>
    <row r="251" spans="1:58" ht="13.5">
      <c r="A251" s="108"/>
      <c r="B251" s="105"/>
      <c r="C251" s="105"/>
      <c r="D251" s="27" t="s">
        <v>20</v>
      </c>
      <c r="E251" s="28">
        <f aca="true" t="shared" si="101" ref="E251:U251">E253+E259+E265+E271</f>
        <v>0</v>
      </c>
      <c r="F251" s="28">
        <f t="shared" si="101"/>
        <v>0</v>
      </c>
      <c r="G251" s="28">
        <f t="shared" si="101"/>
        <v>0</v>
      </c>
      <c r="H251" s="28">
        <f t="shared" si="101"/>
        <v>0</v>
      </c>
      <c r="I251" s="28">
        <f t="shared" si="101"/>
        <v>0</v>
      </c>
      <c r="J251" s="28">
        <f t="shared" si="101"/>
        <v>0</v>
      </c>
      <c r="K251" s="28">
        <f t="shared" si="101"/>
        <v>0</v>
      </c>
      <c r="L251" s="28">
        <f t="shared" si="101"/>
        <v>0</v>
      </c>
      <c r="M251" s="28">
        <f t="shared" si="101"/>
        <v>0</v>
      </c>
      <c r="N251" s="28">
        <f t="shared" si="101"/>
        <v>0</v>
      </c>
      <c r="O251" s="28">
        <f t="shared" si="101"/>
        <v>0</v>
      </c>
      <c r="P251" s="28">
        <f t="shared" si="101"/>
        <v>0</v>
      </c>
      <c r="Q251" s="28">
        <f t="shared" si="101"/>
        <v>0</v>
      </c>
      <c r="R251" s="28">
        <f t="shared" si="101"/>
        <v>0</v>
      </c>
      <c r="S251" s="28">
        <f t="shared" si="101"/>
        <v>0</v>
      </c>
      <c r="T251" s="28">
        <f t="shared" si="101"/>
        <v>0</v>
      </c>
      <c r="U251" s="47">
        <f t="shared" si="101"/>
        <v>0</v>
      </c>
      <c r="V251" s="29"/>
      <c r="W251" s="29"/>
      <c r="X251" s="28">
        <f aca="true" t="shared" si="102" ref="X251:AU251">X253+X259+X265+X271</f>
        <v>0</v>
      </c>
      <c r="Y251" s="28">
        <f t="shared" si="102"/>
        <v>0</v>
      </c>
      <c r="Z251" s="28">
        <f t="shared" si="102"/>
        <v>0</v>
      </c>
      <c r="AA251" s="28">
        <f t="shared" si="102"/>
        <v>0</v>
      </c>
      <c r="AB251" s="28">
        <f t="shared" si="102"/>
        <v>0</v>
      </c>
      <c r="AC251" s="28">
        <f t="shared" si="102"/>
        <v>0</v>
      </c>
      <c r="AD251" s="28">
        <f t="shared" si="102"/>
        <v>0</v>
      </c>
      <c r="AE251" s="28">
        <f t="shared" si="102"/>
        <v>0</v>
      </c>
      <c r="AF251" s="81">
        <f t="shared" si="102"/>
        <v>0</v>
      </c>
      <c r="AG251" s="28">
        <f t="shared" si="102"/>
        <v>0</v>
      </c>
      <c r="AH251" s="28">
        <f t="shared" si="102"/>
        <v>0</v>
      </c>
      <c r="AI251" s="28">
        <f t="shared" si="102"/>
        <v>0</v>
      </c>
      <c r="AJ251" s="28">
        <f t="shared" si="102"/>
        <v>0</v>
      </c>
      <c r="AK251" s="28">
        <f t="shared" si="102"/>
        <v>0</v>
      </c>
      <c r="AL251" s="28">
        <f t="shared" si="102"/>
        <v>0</v>
      </c>
      <c r="AM251" s="28">
        <f t="shared" si="102"/>
        <v>0</v>
      </c>
      <c r="AN251" s="28">
        <f t="shared" si="102"/>
        <v>0</v>
      </c>
      <c r="AO251" s="28">
        <f t="shared" si="102"/>
        <v>0</v>
      </c>
      <c r="AP251" s="28">
        <f t="shared" si="102"/>
        <v>0</v>
      </c>
      <c r="AQ251" s="28">
        <f t="shared" si="102"/>
        <v>0</v>
      </c>
      <c r="AR251" s="70">
        <f t="shared" si="102"/>
        <v>0</v>
      </c>
      <c r="AS251" s="56">
        <f>AS253+AS259+AS265+AS271</f>
        <v>0</v>
      </c>
      <c r="AT251" s="56">
        <f t="shared" si="102"/>
        <v>0</v>
      </c>
      <c r="AU251" s="56">
        <f t="shared" si="102"/>
        <v>0</v>
      </c>
      <c r="AV251" s="29"/>
      <c r="AW251" s="29"/>
      <c r="AX251" s="29"/>
      <c r="AY251" s="29"/>
      <c r="AZ251" s="29"/>
      <c r="BA251" s="29"/>
      <c r="BB251" s="29"/>
      <c r="BC251" s="29"/>
      <c r="BD251" s="29"/>
      <c r="BE251" s="28"/>
      <c r="BF251" s="28">
        <f>SUM(E251:BD251)</f>
        <v>0</v>
      </c>
    </row>
    <row r="252" spans="1:58" ht="12.75">
      <c r="A252" s="108"/>
      <c r="B252" s="119" t="s">
        <v>66</v>
      </c>
      <c r="C252" s="113" t="s">
        <v>137</v>
      </c>
      <c r="D252" s="20" t="s">
        <v>19</v>
      </c>
      <c r="E252" s="12">
        <f>E254+E256+E257</f>
        <v>10</v>
      </c>
      <c r="F252" s="12">
        <f aca="true" t="shared" si="103" ref="F252:U252">F254+F256+F257</f>
        <v>10</v>
      </c>
      <c r="G252" s="12">
        <f t="shared" si="103"/>
        <v>10</v>
      </c>
      <c r="H252" s="12">
        <f t="shared" si="103"/>
        <v>10</v>
      </c>
      <c r="I252" s="12">
        <f t="shared" si="103"/>
        <v>10</v>
      </c>
      <c r="J252" s="12">
        <f t="shared" si="103"/>
        <v>10</v>
      </c>
      <c r="K252" s="12">
        <f t="shared" si="103"/>
        <v>10</v>
      </c>
      <c r="L252" s="12">
        <f t="shared" si="103"/>
        <v>10</v>
      </c>
      <c r="M252" s="12">
        <f t="shared" si="103"/>
        <v>10</v>
      </c>
      <c r="N252" s="12">
        <f t="shared" si="103"/>
        <v>10</v>
      </c>
      <c r="O252" s="12">
        <f t="shared" si="103"/>
        <v>10</v>
      </c>
      <c r="P252" s="12">
        <f t="shared" si="103"/>
        <v>10</v>
      </c>
      <c r="Q252" s="12">
        <f t="shared" si="103"/>
        <v>10</v>
      </c>
      <c r="R252" s="12">
        <f t="shared" si="103"/>
        <v>10</v>
      </c>
      <c r="S252" s="12">
        <f t="shared" si="103"/>
        <v>10</v>
      </c>
      <c r="T252" s="12">
        <f t="shared" si="103"/>
        <v>16</v>
      </c>
      <c r="U252" s="51">
        <f t="shared" si="103"/>
        <v>0</v>
      </c>
      <c r="V252" s="26"/>
      <c r="W252" s="26"/>
      <c r="X252" s="12">
        <f aca="true" t="shared" si="104" ref="X252:AU252">X254+X256+X257</f>
        <v>13</v>
      </c>
      <c r="Y252" s="12">
        <f t="shared" si="104"/>
        <v>13</v>
      </c>
      <c r="Z252" s="12">
        <f t="shared" si="104"/>
        <v>13</v>
      </c>
      <c r="AA252" s="12">
        <f t="shared" si="104"/>
        <v>13</v>
      </c>
      <c r="AB252" s="12">
        <f t="shared" si="104"/>
        <v>13</v>
      </c>
      <c r="AC252" s="12">
        <f t="shared" si="104"/>
        <v>13</v>
      </c>
      <c r="AD252" s="12">
        <f t="shared" si="104"/>
        <v>13</v>
      </c>
      <c r="AE252" s="12">
        <f t="shared" si="104"/>
        <v>0</v>
      </c>
      <c r="AF252" s="82">
        <f t="shared" si="104"/>
        <v>0</v>
      </c>
      <c r="AG252" s="12">
        <f t="shared" si="104"/>
        <v>0</v>
      </c>
      <c r="AH252" s="12">
        <f t="shared" si="104"/>
        <v>0</v>
      </c>
      <c r="AI252" s="12">
        <f t="shared" si="104"/>
        <v>0</v>
      </c>
      <c r="AJ252" s="12">
        <f t="shared" si="104"/>
        <v>0</v>
      </c>
      <c r="AK252" s="12">
        <f t="shared" si="104"/>
        <v>36</v>
      </c>
      <c r="AL252" s="12">
        <f t="shared" si="104"/>
        <v>36</v>
      </c>
      <c r="AM252" s="12">
        <f t="shared" si="104"/>
        <v>36</v>
      </c>
      <c r="AN252" s="12">
        <f t="shared" si="104"/>
        <v>36</v>
      </c>
      <c r="AO252" s="12">
        <f t="shared" si="104"/>
        <v>36</v>
      </c>
      <c r="AP252" s="12">
        <f t="shared" si="104"/>
        <v>36</v>
      </c>
      <c r="AQ252" s="12">
        <f t="shared" si="104"/>
        <v>36</v>
      </c>
      <c r="AR252" s="74">
        <f t="shared" si="104"/>
        <v>0</v>
      </c>
      <c r="AS252" s="63">
        <f>AS254+AS256+AS257</f>
        <v>0</v>
      </c>
      <c r="AT252" s="63">
        <f t="shared" si="104"/>
        <v>0</v>
      </c>
      <c r="AU252" s="63">
        <f t="shared" si="104"/>
        <v>0</v>
      </c>
      <c r="AV252" s="26"/>
      <c r="AW252" s="26"/>
      <c r="AX252" s="26"/>
      <c r="AY252" s="26"/>
      <c r="AZ252" s="26"/>
      <c r="BA252" s="26"/>
      <c r="BB252" s="26"/>
      <c r="BC252" s="26"/>
      <c r="BD252" s="26"/>
      <c r="BE252" s="12">
        <f>SUM(E252:BD252)</f>
        <v>509</v>
      </c>
      <c r="BF252" s="12"/>
    </row>
    <row r="253" spans="1:58" ht="12.75">
      <c r="A253" s="108"/>
      <c r="B253" s="120"/>
      <c r="C253" s="114"/>
      <c r="D253" s="41" t="s">
        <v>20</v>
      </c>
      <c r="E253" s="34">
        <f>E255</f>
        <v>0</v>
      </c>
      <c r="F253" s="34">
        <f aca="true" t="shared" si="105" ref="F253:U253">F255</f>
        <v>0</v>
      </c>
      <c r="G253" s="34">
        <f t="shared" si="105"/>
        <v>0</v>
      </c>
      <c r="H253" s="34">
        <f t="shared" si="105"/>
        <v>0</v>
      </c>
      <c r="I253" s="34">
        <f t="shared" si="105"/>
        <v>0</v>
      </c>
      <c r="J253" s="34">
        <f t="shared" si="105"/>
        <v>0</v>
      </c>
      <c r="K253" s="34">
        <f t="shared" si="105"/>
        <v>0</v>
      </c>
      <c r="L253" s="34">
        <f t="shared" si="105"/>
        <v>0</v>
      </c>
      <c r="M253" s="34">
        <f t="shared" si="105"/>
        <v>0</v>
      </c>
      <c r="N253" s="34">
        <f t="shared" si="105"/>
        <v>0</v>
      </c>
      <c r="O253" s="34">
        <f t="shared" si="105"/>
        <v>0</v>
      </c>
      <c r="P253" s="34">
        <f t="shared" si="105"/>
        <v>0</v>
      </c>
      <c r="Q253" s="34">
        <f t="shared" si="105"/>
        <v>0</v>
      </c>
      <c r="R253" s="34">
        <f t="shared" si="105"/>
        <v>0</v>
      </c>
      <c r="S253" s="34">
        <f t="shared" si="105"/>
        <v>0</v>
      </c>
      <c r="T253" s="34">
        <f t="shared" si="105"/>
        <v>0</v>
      </c>
      <c r="U253" s="52">
        <f t="shared" si="105"/>
        <v>0</v>
      </c>
      <c r="V253" s="42"/>
      <c r="W253" s="42"/>
      <c r="X253" s="34">
        <f aca="true" t="shared" si="106" ref="X253:AU253">X255</f>
        <v>0</v>
      </c>
      <c r="Y253" s="34">
        <f t="shared" si="106"/>
        <v>0</v>
      </c>
      <c r="Z253" s="34">
        <f t="shared" si="106"/>
        <v>0</v>
      </c>
      <c r="AA253" s="34">
        <f t="shared" si="106"/>
        <v>0</v>
      </c>
      <c r="AB253" s="34">
        <f t="shared" si="106"/>
        <v>0</v>
      </c>
      <c r="AC253" s="34">
        <f t="shared" si="106"/>
        <v>0</v>
      </c>
      <c r="AD253" s="34">
        <f t="shared" si="106"/>
        <v>0</v>
      </c>
      <c r="AE253" s="34">
        <f t="shared" si="106"/>
        <v>0</v>
      </c>
      <c r="AF253" s="83">
        <f t="shared" si="106"/>
        <v>0</v>
      </c>
      <c r="AG253" s="34">
        <f t="shared" si="106"/>
        <v>0</v>
      </c>
      <c r="AH253" s="34">
        <f t="shared" si="106"/>
        <v>0</v>
      </c>
      <c r="AI253" s="34">
        <f t="shared" si="106"/>
        <v>0</v>
      </c>
      <c r="AJ253" s="34">
        <f t="shared" si="106"/>
        <v>0</v>
      </c>
      <c r="AK253" s="34">
        <f t="shared" si="106"/>
        <v>0</v>
      </c>
      <c r="AL253" s="34">
        <f t="shared" si="106"/>
        <v>0</v>
      </c>
      <c r="AM253" s="34">
        <f t="shared" si="106"/>
        <v>0</v>
      </c>
      <c r="AN253" s="34">
        <f t="shared" si="106"/>
        <v>0</v>
      </c>
      <c r="AO253" s="34">
        <f t="shared" si="106"/>
        <v>0</v>
      </c>
      <c r="AP253" s="34">
        <f t="shared" si="106"/>
        <v>0</v>
      </c>
      <c r="AQ253" s="34">
        <f t="shared" si="106"/>
        <v>0</v>
      </c>
      <c r="AR253" s="75">
        <f t="shared" si="106"/>
        <v>0</v>
      </c>
      <c r="AS253" s="64">
        <f>AS255</f>
        <v>0</v>
      </c>
      <c r="AT253" s="64">
        <f t="shared" si="106"/>
        <v>0</v>
      </c>
      <c r="AU253" s="64">
        <f t="shared" si="106"/>
        <v>0</v>
      </c>
      <c r="AV253" s="42"/>
      <c r="AW253" s="42"/>
      <c r="AX253" s="42"/>
      <c r="AY253" s="42"/>
      <c r="AZ253" s="42"/>
      <c r="BA253" s="42"/>
      <c r="BB253" s="42"/>
      <c r="BC253" s="42"/>
      <c r="BD253" s="42"/>
      <c r="BE253" s="34"/>
      <c r="BF253" s="34">
        <f>SUM(E253:BD253)</f>
        <v>0</v>
      </c>
    </row>
    <row r="254" spans="1:58" ht="12.75">
      <c r="A254" s="108"/>
      <c r="B254" s="102" t="s">
        <v>67</v>
      </c>
      <c r="C254" s="111" t="s">
        <v>138</v>
      </c>
      <c r="D254" s="5" t="s">
        <v>19</v>
      </c>
      <c r="E254" s="4">
        <v>4</v>
      </c>
      <c r="F254" s="4">
        <v>4</v>
      </c>
      <c r="G254" s="4">
        <v>4</v>
      </c>
      <c r="H254" s="4">
        <v>4</v>
      </c>
      <c r="I254" s="4">
        <v>4</v>
      </c>
      <c r="J254" s="4">
        <v>4</v>
      </c>
      <c r="K254" s="4">
        <v>4</v>
      </c>
      <c r="L254" s="4">
        <v>4</v>
      </c>
      <c r="M254" s="4">
        <v>4</v>
      </c>
      <c r="N254" s="4">
        <v>4</v>
      </c>
      <c r="O254" s="4">
        <v>4</v>
      </c>
      <c r="P254" s="4">
        <v>4</v>
      </c>
      <c r="Q254" s="4">
        <v>4</v>
      </c>
      <c r="R254" s="4">
        <v>4</v>
      </c>
      <c r="S254" s="4">
        <v>4</v>
      </c>
      <c r="T254" s="4">
        <v>4</v>
      </c>
      <c r="U254" s="54"/>
      <c r="V254" s="15"/>
      <c r="W254" s="15"/>
      <c r="X254" s="5">
        <v>7</v>
      </c>
      <c r="Y254" s="5">
        <v>7</v>
      </c>
      <c r="Z254" s="5">
        <v>7</v>
      </c>
      <c r="AA254" s="5">
        <v>7</v>
      </c>
      <c r="AB254" s="5">
        <v>7</v>
      </c>
      <c r="AC254" s="5">
        <v>7</v>
      </c>
      <c r="AD254" s="5">
        <v>7</v>
      </c>
      <c r="AE254" s="5"/>
      <c r="AF254" s="84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73"/>
      <c r="AS254" s="60"/>
      <c r="AT254" s="60"/>
      <c r="AU254" s="57"/>
      <c r="AV254" s="6"/>
      <c r="AW254" s="6"/>
      <c r="AX254" s="6"/>
      <c r="AY254" s="6"/>
      <c r="AZ254" s="6"/>
      <c r="BA254" s="6"/>
      <c r="BB254" s="6"/>
      <c r="BC254" s="6"/>
      <c r="BD254" s="6"/>
      <c r="BE254" s="4">
        <f>SUM(E254:BD254)</f>
        <v>113</v>
      </c>
      <c r="BF254" s="4"/>
    </row>
    <row r="255" spans="1:58" ht="12.75">
      <c r="A255" s="108"/>
      <c r="B255" s="103"/>
      <c r="C255" s="112"/>
      <c r="D255" s="36" t="s">
        <v>20</v>
      </c>
      <c r="E255" s="37"/>
      <c r="F255" s="37"/>
      <c r="G255" s="37"/>
      <c r="H255" s="37"/>
      <c r="I255" s="37"/>
      <c r="J255" s="37"/>
      <c r="K255" s="37"/>
      <c r="L255" s="36"/>
      <c r="M255" s="36"/>
      <c r="N255" s="36"/>
      <c r="O255" s="36"/>
      <c r="P255" s="36"/>
      <c r="Q255" s="36"/>
      <c r="R255" s="36"/>
      <c r="S255" s="36"/>
      <c r="T255" s="36"/>
      <c r="U255" s="49"/>
      <c r="V255" s="38"/>
      <c r="W255" s="38"/>
      <c r="X255" s="36"/>
      <c r="Y255" s="36"/>
      <c r="Z255" s="36"/>
      <c r="AA255" s="36"/>
      <c r="AB255" s="36"/>
      <c r="AC255" s="36"/>
      <c r="AD255" s="36"/>
      <c r="AE255" s="36"/>
      <c r="AF255" s="85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72"/>
      <c r="AS255" s="58"/>
      <c r="AT255" s="58"/>
      <c r="AU255" s="5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7"/>
      <c r="BF255" s="37">
        <f>SUM(E255:BD255)</f>
        <v>0</v>
      </c>
    </row>
    <row r="256" spans="1:58" ht="12.75">
      <c r="A256" s="108"/>
      <c r="B256" s="5" t="s">
        <v>68</v>
      </c>
      <c r="C256" s="5"/>
      <c r="D256" s="5" t="s">
        <v>19</v>
      </c>
      <c r="E256" s="4">
        <v>6</v>
      </c>
      <c r="F256" s="4">
        <v>6</v>
      </c>
      <c r="G256" s="4">
        <v>6</v>
      </c>
      <c r="H256" s="4">
        <v>6</v>
      </c>
      <c r="I256" s="4">
        <v>6</v>
      </c>
      <c r="J256" s="4">
        <v>6</v>
      </c>
      <c r="K256" s="4">
        <v>6</v>
      </c>
      <c r="L256" s="5">
        <v>6</v>
      </c>
      <c r="M256" s="5">
        <v>6</v>
      </c>
      <c r="N256" s="5">
        <v>6</v>
      </c>
      <c r="O256" s="5">
        <v>6</v>
      </c>
      <c r="P256" s="5">
        <v>6</v>
      </c>
      <c r="Q256" s="5">
        <v>6</v>
      </c>
      <c r="R256" s="5">
        <v>6</v>
      </c>
      <c r="S256" s="5">
        <v>6</v>
      </c>
      <c r="T256" s="5">
        <v>12</v>
      </c>
      <c r="U256" s="54"/>
      <c r="V256" s="15"/>
      <c r="W256" s="15"/>
      <c r="X256" s="5">
        <v>6</v>
      </c>
      <c r="Y256" s="5">
        <v>6</v>
      </c>
      <c r="Z256" s="5">
        <v>6</v>
      </c>
      <c r="AA256" s="5">
        <v>6</v>
      </c>
      <c r="AB256" s="5">
        <v>6</v>
      </c>
      <c r="AC256" s="5">
        <v>6</v>
      </c>
      <c r="AD256" s="5">
        <v>6</v>
      </c>
      <c r="AE256" s="5"/>
      <c r="AF256" s="84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73"/>
      <c r="AS256" s="60"/>
      <c r="AT256" s="60"/>
      <c r="AU256" s="57"/>
      <c r="AV256" s="6"/>
      <c r="AW256" s="6"/>
      <c r="AX256" s="6"/>
      <c r="AY256" s="6"/>
      <c r="AZ256" s="6"/>
      <c r="BA256" s="6"/>
      <c r="BB256" s="6"/>
      <c r="BC256" s="6"/>
      <c r="BD256" s="6"/>
      <c r="BE256" s="4">
        <f>SUM(E256:BD256)</f>
        <v>144</v>
      </c>
      <c r="BF256" s="4"/>
    </row>
    <row r="257" spans="1:58" ht="12.75">
      <c r="A257" s="108"/>
      <c r="B257" s="5" t="s">
        <v>69</v>
      </c>
      <c r="C257" s="5"/>
      <c r="D257" s="5" t="s">
        <v>19</v>
      </c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4"/>
      <c r="V257" s="15"/>
      <c r="W257" s="15"/>
      <c r="X257" s="5"/>
      <c r="Y257" s="5"/>
      <c r="Z257" s="5"/>
      <c r="AA257" s="5"/>
      <c r="AB257" s="5"/>
      <c r="AC257" s="5"/>
      <c r="AD257" s="5"/>
      <c r="AE257" s="5"/>
      <c r="AF257" s="84"/>
      <c r="AG257" s="5"/>
      <c r="AH257" s="4"/>
      <c r="AI257" s="4"/>
      <c r="AJ257" s="4"/>
      <c r="AK257" s="4">
        <v>36</v>
      </c>
      <c r="AL257" s="5">
        <v>36</v>
      </c>
      <c r="AM257" s="4">
        <v>36</v>
      </c>
      <c r="AN257" s="4">
        <v>36</v>
      </c>
      <c r="AO257" s="4">
        <v>36</v>
      </c>
      <c r="AP257" s="4">
        <v>36</v>
      </c>
      <c r="AQ257" s="4">
        <v>36</v>
      </c>
      <c r="AR257" s="71"/>
      <c r="AS257" s="57"/>
      <c r="AT257" s="57"/>
      <c r="AU257" s="57"/>
      <c r="AV257" s="6"/>
      <c r="AW257" s="6"/>
      <c r="AX257" s="6"/>
      <c r="AY257" s="6"/>
      <c r="AZ257" s="6"/>
      <c r="BA257" s="6"/>
      <c r="BB257" s="6"/>
      <c r="BC257" s="6"/>
      <c r="BD257" s="6"/>
      <c r="BE257" s="4">
        <f>SUM(E257:BD257)</f>
        <v>252</v>
      </c>
      <c r="BF257" s="4"/>
    </row>
    <row r="258" spans="1:58" ht="12.75">
      <c r="A258" s="108"/>
      <c r="B258" s="119" t="s">
        <v>98</v>
      </c>
      <c r="C258" s="113" t="s">
        <v>139</v>
      </c>
      <c r="D258" s="20" t="s">
        <v>19</v>
      </c>
      <c r="E258" s="12">
        <f>E260+E262+E263</f>
        <v>0</v>
      </c>
      <c r="F258" s="12">
        <f aca="true" t="shared" si="107" ref="F258:U258">F260+F262+F263</f>
        <v>0</v>
      </c>
      <c r="G258" s="12">
        <f t="shared" si="107"/>
        <v>0</v>
      </c>
      <c r="H258" s="12">
        <f t="shared" si="107"/>
        <v>0</v>
      </c>
      <c r="I258" s="12">
        <f t="shared" si="107"/>
        <v>0</v>
      </c>
      <c r="J258" s="12">
        <f t="shared" si="107"/>
        <v>0</v>
      </c>
      <c r="K258" s="12">
        <f t="shared" si="107"/>
        <v>0</v>
      </c>
      <c r="L258" s="12">
        <f t="shared" si="107"/>
        <v>0</v>
      </c>
      <c r="M258" s="12">
        <f t="shared" si="107"/>
        <v>0</v>
      </c>
      <c r="N258" s="12">
        <f t="shared" si="107"/>
        <v>0</v>
      </c>
      <c r="O258" s="12">
        <f t="shared" si="107"/>
        <v>0</v>
      </c>
      <c r="P258" s="12">
        <f t="shared" si="107"/>
        <v>0</v>
      </c>
      <c r="Q258" s="12">
        <f t="shared" si="107"/>
        <v>0</v>
      </c>
      <c r="R258" s="12">
        <f t="shared" si="107"/>
        <v>0</v>
      </c>
      <c r="S258" s="12">
        <f t="shared" si="107"/>
        <v>0</v>
      </c>
      <c r="T258" s="12">
        <f t="shared" si="107"/>
        <v>0</v>
      </c>
      <c r="U258" s="51">
        <f t="shared" si="107"/>
        <v>0</v>
      </c>
      <c r="V258" s="25"/>
      <c r="W258" s="25"/>
      <c r="X258" s="12">
        <f aca="true" t="shared" si="108" ref="X258:AU258">X260+X262+X263</f>
        <v>0</v>
      </c>
      <c r="Y258" s="12">
        <f t="shared" si="108"/>
        <v>0</v>
      </c>
      <c r="Z258" s="12">
        <f t="shared" si="108"/>
        <v>0</v>
      </c>
      <c r="AA258" s="12">
        <f t="shared" si="108"/>
        <v>0</v>
      </c>
      <c r="AB258" s="12">
        <f t="shared" si="108"/>
        <v>0</v>
      </c>
      <c r="AC258" s="12">
        <f t="shared" si="108"/>
        <v>0</v>
      </c>
      <c r="AD258" s="12">
        <f t="shared" si="108"/>
        <v>0</v>
      </c>
      <c r="AE258" s="12">
        <f t="shared" si="108"/>
        <v>0</v>
      </c>
      <c r="AF258" s="82">
        <f t="shared" si="108"/>
        <v>0</v>
      </c>
      <c r="AG258" s="12">
        <f t="shared" si="108"/>
        <v>0</v>
      </c>
      <c r="AH258" s="12">
        <f t="shared" si="108"/>
        <v>0</v>
      </c>
      <c r="AI258" s="12">
        <f t="shared" si="108"/>
        <v>0</v>
      </c>
      <c r="AJ258" s="12">
        <f t="shared" si="108"/>
        <v>0</v>
      </c>
      <c r="AK258" s="12">
        <f t="shared" si="108"/>
        <v>0</v>
      </c>
      <c r="AL258" s="12">
        <f t="shared" si="108"/>
        <v>0</v>
      </c>
      <c r="AM258" s="12">
        <f t="shared" si="108"/>
        <v>0</v>
      </c>
      <c r="AN258" s="12">
        <f t="shared" si="108"/>
        <v>0</v>
      </c>
      <c r="AO258" s="12">
        <f t="shared" si="108"/>
        <v>0</v>
      </c>
      <c r="AP258" s="12">
        <f t="shared" si="108"/>
        <v>0</v>
      </c>
      <c r="AQ258" s="12">
        <f t="shared" si="108"/>
        <v>0</v>
      </c>
      <c r="AR258" s="74">
        <f t="shared" si="108"/>
        <v>0</v>
      </c>
      <c r="AS258" s="63">
        <f>AS260+AS262+AS263</f>
        <v>0</v>
      </c>
      <c r="AT258" s="63">
        <f t="shared" si="108"/>
        <v>0</v>
      </c>
      <c r="AU258" s="63">
        <f t="shared" si="108"/>
        <v>0</v>
      </c>
      <c r="AV258" s="26"/>
      <c r="AW258" s="26"/>
      <c r="AX258" s="26"/>
      <c r="AY258" s="26"/>
      <c r="AZ258" s="26"/>
      <c r="BA258" s="26"/>
      <c r="BB258" s="26"/>
      <c r="BC258" s="26"/>
      <c r="BD258" s="26"/>
      <c r="BE258" s="12">
        <f>SUM(E258:BD258)</f>
        <v>0</v>
      </c>
      <c r="BF258" s="12"/>
    </row>
    <row r="259" spans="1:58" ht="12.75">
      <c r="A259" s="108"/>
      <c r="B259" s="120"/>
      <c r="C259" s="114"/>
      <c r="D259" s="41" t="s">
        <v>20</v>
      </c>
      <c r="E259" s="34">
        <f>E261</f>
        <v>0</v>
      </c>
      <c r="F259" s="34">
        <f aca="true" t="shared" si="109" ref="F259:U259">F261</f>
        <v>0</v>
      </c>
      <c r="G259" s="34">
        <f t="shared" si="109"/>
        <v>0</v>
      </c>
      <c r="H259" s="34">
        <f t="shared" si="109"/>
        <v>0</v>
      </c>
      <c r="I259" s="34">
        <f t="shared" si="109"/>
        <v>0</v>
      </c>
      <c r="J259" s="34">
        <f t="shared" si="109"/>
        <v>0</v>
      </c>
      <c r="K259" s="34">
        <f t="shared" si="109"/>
        <v>0</v>
      </c>
      <c r="L259" s="34">
        <f t="shared" si="109"/>
        <v>0</v>
      </c>
      <c r="M259" s="34">
        <f t="shared" si="109"/>
        <v>0</v>
      </c>
      <c r="N259" s="34">
        <f t="shared" si="109"/>
        <v>0</v>
      </c>
      <c r="O259" s="34">
        <f t="shared" si="109"/>
        <v>0</v>
      </c>
      <c r="P259" s="34">
        <f t="shared" si="109"/>
        <v>0</v>
      </c>
      <c r="Q259" s="34">
        <f t="shared" si="109"/>
        <v>0</v>
      </c>
      <c r="R259" s="34">
        <f t="shared" si="109"/>
        <v>0</v>
      </c>
      <c r="S259" s="34">
        <f t="shared" si="109"/>
        <v>0</v>
      </c>
      <c r="T259" s="34">
        <f t="shared" si="109"/>
        <v>0</v>
      </c>
      <c r="U259" s="52">
        <f t="shared" si="109"/>
        <v>0</v>
      </c>
      <c r="V259" s="43"/>
      <c r="W259" s="43"/>
      <c r="X259" s="34">
        <f aca="true" t="shared" si="110" ref="X259:AU259">X261</f>
        <v>0</v>
      </c>
      <c r="Y259" s="34">
        <f t="shared" si="110"/>
        <v>0</v>
      </c>
      <c r="Z259" s="34">
        <f t="shared" si="110"/>
        <v>0</v>
      </c>
      <c r="AA259" s="34">
        <f t="shared" si="110"/>
        <v>0</v>
      </c>
      <c r="AB259" s="34">
        <f t="shared" si="110"/>
        <v>0</v>
      </c>
      <c r="AC259" s="34">
        <f t="shared" si="110"/>
        <v>0</v>
      </c>
      <c r="AD259" s="34">
        <f t="shared" si="110"/>
        <v>0</v>
      </c>
      <c r="AE259" s="34">
        <f t="shared" si="110"/>
        <v>0</v>
      </c>
      <c r="AF259" s="83">
        <f t="shared" si="110"/>
        <v>0</v>
      </c>
      <c r="AG259" s="34">
        <f t="shared" si="110"/>
        <v>0</v>
      </c>
      <c r="AH259" s="34">
        <f t="shared" si="110"/>
        <v>0</v>
      </c>
      <c r="AI259" s="34">
        <f t="shared" si="110"/>
        <v>0</v>
      </c>
      <c r="AJ259" s="34">
        <f t="shared" si="110"/>
        <v>0</v>
      </c>
      <c r="AK259" s="34">
        <f t="shared" si="110"/>
        <v>0</v>
      </c>
      <c r="AL259" s="34">
        <f t="shared" si="110"/>
        <v>0</v>
      </c>
      <c r="AM259" s="34">
        <f t="shared" si="110"/>
        <v>0</v>
      </c>
      <c r="AN259" s="34">
        <f t="shared" si="110"/>
        <v>0</v>
      </c>
      <c r="AO259" s="34">
        <f t="shared" si="110"/>
        <v>0</v>
      </c>
      <c r="AP259" s="34">
        <f t="shared" si="110"/>
        <v>0</v>
      </c>
      <c r="AQ259" s="34">
        <f t="shared" si="110"/>
        <v>0</v>
      </c>
      <c r="AR259" s="75">
        <f t="shared" si="110"/>
        <v>0</v>
      </c>
      <c r="AS259" s="64">
        <f>AS261</f>
        <v>0</v>
      </c>
      <c r="AT259" s="64">
        <f t="shared" si="110"/>
        <v>0</v>
      </c>
      <c r="AU259" s="64">
        <f t="shared" si="110"/>
        <v>0</v>
      </c>
      <c r="AV259" s="42"/>
      <c r="AW259" s="42"/>
      <c r="AX259" s="42"/>
      <c r="AY259" s="42"/>
      <c r="AZ259" s="42"/>
      <c r="BA259" s="42"/>
      <c r="BB259" s="42"/>
      <c r="BC259" s="42"/>
      <c r="BD259" s="42"/>
      <c r="BE259" s="34"/>
      <c r="BF259" s="37">
        <f>SUM(E259:BD259)</f>
        <v>0</v>
      </c>
    </row>
    <row r="260" spans="1:58" ht="12.75">
      <c r="A260" s="108"/>
      <c r="B260" s="102" t="s">
        <v>99</v>
      </c>
      <c r="C260" s="111" t="s">
        <v>140</v>
      </c>
      <c r="D260" s="5" t="s">
        <v>19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8"/>
      <c r="V260" s="6"/>
      <c r="W260" s="6"/>
      <c r="X260" s="4"/>
      <c r="Y260" s="4"/>
      <c r="Z260" s="4"/>
      <c r="AA260" s="4"/>
      <c r="AB260" s="4"/>
      <c r="AC260" s="4"/>
      <c r="AD260" s="4"/>
      <c r="AE260" s="4"/>
      <c r="AF260" s="86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71"/>
      <c r="AS260" s="57"/>
      <c r="AT260" s="57"/>
      <c r="AU260" s="57"/>
      <c r="AV260" s="6"/>
      <c r="AW260" s="6"/>
      <c r="AX260" s="6"/>
      <c r="AY260" s="6"/>
      <c r="AZ260" s="6"/>
      <c r="BA260" s="6"/>
      <c r="BB260" s="6"/>
      <c r="BC260" s="6"/>
      <c r="BD260" s="6"/>
      <c r="BE260" s="4">
        <f>SUM(E260:BD260)</f>
        <v>0</v>
      </c>
      <c r="BF260" s="4"/>
    </row>
    <row r="261" spans="1:58" ht="12.75">
      <c r="A261" s="108"/>
      <c r="B261" s="103"/>
      <c r="C261" s="112"/>
      <c r="D261" s="36" t="s">
        <v>20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50"/>
      <c r="V261" s="39"/>
      <c r="W261" s="39"/>
      <c r="X261" s="37"/>
      <c r="Y261" s="37"/>
      <c r="Z261" s="37"/>
      <c r="AA261" s="37"/>
      <c r="AB261" s="37"/>
      <c r="AC261" s="37"/>
      <c r="AD261" s="37"/>
      <c r="AE261" s="37"/>
      <c r="AF261" s="8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76"/>
      <c r="AS261" s="59"/>
      <c r="AT261" s="59"/>
      <c r="AU261" s="5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7"/>
      <c r="BF261" s="37">
        <f>SUM(E261:BD261)</f>
        <v>0</v>
      </c>
    </row>
    <row r="262" spans="1:58" ht="12.75">
      <c r="A262" s="108"/>
      <c r="B262" s="5" t="s">
        <v>63</v>
      </c>
      <c r="C262" s="5"/>
      <c r="D262" s="5" t="s">
        <v>19</v>
      </c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4"/>
      <c r="V262" s="15"/>
      <c r="W262" s="15"/>
      <c r="X262" s="5"/>
      <c r="Y262" s="5"/>
      <c r="Z262" s="5"/>
      <c r="AA262" s="5"/>
      <c r="AB262" s="5"/>
      <c r="AC262" s="5"/>
      <c r="AD262" s="5"/>
      <c r="AE262" s="5"/>
      <c r="AF262" s="84"/>
      <c r="AG262" s="5"/>
      <c r="AH262" s="5"/>
      <c r="AI262" s="5"/>
      <c r="AJ262" s="5"/>
      <c r="AK262" s="5"/>
      <c r="AL262" s="5"/>
      <c r="AM262" s="5"/>
      <c r="AN262" s="5"/>
      <c r="AO262" s="4"/>
      <c r="AP262" s="4"/>
      <c r="AQ262" s="4"/>
      <c r="AR262" s="71"/>
      <c r="AS262" s="57"/>
      <c r="AT262" s="57"/>
      <c r="AU262" s="57"/>
      <c r="AV262" s="6"/>
      <c r="AW262" s="6"/>
      <c r="AX262" s="6"/>
      <c r="AY262" s="6"/>
      <c r="AZ262" s="6"/>
      <c r="BA262" s="6"/>
      <c r="BB262" s="6"/>
      <c r="BC262" s="6"/>
      <c r="BD262" s="6"/>
      <c r="BE262" s="4">
        <f>SUM(E262:BD262)</f>
        <v>0</v>
      </c>
      <c r="BF262" s="4"/>
    </row>
    <row r="263" spans="1:58" ht="12.75">
      <c r="A263" s="108"/>
      <c r="B263" s="5" t="s">
        <v>64</v>
      </c>
      <c r="C263" s="5"/>
      <c r="D263" s="5" t="s">
        <v>19</v>
      </c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4"/>
      <c r="V263" s="15"/>
      <c r="W263" s="15"/>
      <c r="X263" s="5"/>
      <c r="Y263" s="5"/>
      <c r="Z263" s="5"/>
      <c r="AA263" s="5"/>
      <c r="AB263" s="5"/>
      <c r="AC263" s="5"/>
      <c r="AD263" s="5"/>
      <c r="AE263" s="5"/>
      <c r="AF263" s="84"/>
      <c r="AG263" s="5"/>
      <c r="AH263" s="4"/>
      <c r="AI263" s="4"/>
      <c r="AJ263" s="4"/>
      <c r="AK263" s="12"/>
      <c r="AL263" s="5"/>
      <c r="AM263" s="4"/>
      <c r="AN263" s="4"/>
      <c r="AO263" s="4"/>
      <c r="AP263" s="4"/>
      <c r="AQ263" s="4"/>
      <c r="AR263" s="71"/>
      <c r="AS263" s="57"/>
      <c r="AT263" s="57"/>
      <c r="AU263" s="57"/>
      <c r="AV263" s="6"/>
      <c r="AW263" s="6"/>
      <c r="AX263" s="6"/>
      <c r="AY263" s="6"/>
      <c r="AZ263" s="6"/>
      <c r="BA263" s="6"/>
      <c r="BB263" s="6"/>
      <c r="BC263" s="6"/>
      <c r="BD263" s="6"/>
      <c r="BE263" s="4">
        <f>SUM(E263:BD263)</f>
        <v>0</v>
      </c>
      <c r="BF263" s="4"/>
    </row>
    <row r="264" spans="1:58" ht="12.75">
      <c r="A264" s="108"/>
      <c r="B264" s="119" t="s">
        <v>62</v>
      </c>
      <c r="C264" s="113" t="s">
        <v>141</v>
      </c>
      <c r="D264" s="20" t="s">
        <v>19</v>
      </c>
      <c r="E264" s="12">
        <f>E266+E268+E269</f>
        <v>0</v>
      </c>
      <c r="F264" s="12">
        <f aca="true" t="shared" si="111" ref="F264:U264">F266+F268+F269</f>
        <v>0</v>
      </c>
      <c r="G264" s="12">
        <f t="shared" si="111"/>
        <v>0</v>
      </c>
      <c r="H264" s="12">
        <f t="shared" si="111"/>
        <v>0</v>
      </c>
      <c r="I264" s="12">
        <f t="shared" si="111"/>
        <v>0</v>
      </c>
      <c r="J264" s="12">
        <f t="shared" si="111"/>
        <v>0</v>
      </c>
      <c r="K264" s="12">
        <f t="shared" si="111"/>
        <v>0</v>
      </c>
      <c r="L264" s="12">
        <f t="shared" si="111"/>
        <v>0</v>
      </c>
      <c r="M264" s="12">
        <f t="shared" si="111"/>
        <v>0</v>
      </c>
      <c r="N264" s="12">
        <f t="shared" si="111"/>
        <v>0</v>
      </c>
      <c r="O264" s="12">
        <f t="shared" si="111"/>
        <v>0</v>
      </c>
      <c r="P264" s="12">
        <f t="shared" si="111"/>
        <v>0</v>
      </c>
      <c r="Q264" s="12">
        <f t="shared" si="111"/>
        <v>0</v>
      </c>
      <c r="R264" s="12">
        <f t="shared" si="111"/>
        <v>0</v>
      </c>
      <c r="S264" s="12">
        <f t="shared" si="111"/>
        <v>0</v>
      </c>
      <c r="T264" s="12">
        <f t="shared" si="111"/>
        <v>0</v>
      </c>
      <c r="U264" s="51">
        <f t="shared" si="111"/>
        <v>0</v>
      </c>
      <c r="V264" s="25"/>
      <c r="W264" s="25"/>
      <c r="X264" s="12">
        <f aca="true" t="shared" si="112" ref="X264:AU264">X266+X268+X269</f>
        <v>0</v>
      </c>
      <c r="Y264" s="12">
        <f t="shared" si="112"/>
        <v>0</v>
      </c>
      <c r="Z264" s="12">
        <f t="shared" si="112"/>
        <v>0</v>
      </c>
      <c r="AA264" s="12">
        <f t="shared" si="112"/>
        <v>0</v>
      </c>
      <c r="AB264" s="12">
        <f t="shared" si="112"/>
        <v>0</v>
      </c>
      <c r="AC264" s="12">
        <f t="shared" si="112"/>
        <v>0</v>
      </c>
      <c r="AD264" s="12">
        <f t="shared" si="112"/>
        <v>0</v>
      </c>
      <c r="AE264" s="12">
        <f t="shared" si="112"/>
        <v>0</v>
      </c>
      <c r="AF264" s="82">
        <f t="shared" si="112"/>
        <v>0</v>
      </c>
      <c r="AG264" s="12">
        <f t="shared" si="112"/>
        <v>0</v>
      </c>
      <c r="AH264" s="12">
        <f t="shared" si="112"/>
        <v>0</v>
      </c>
      <c r="AI264" s="12">
        <f t="shared" si="112"/>
        <v>0</v>
      </c>
      <c r="AJ264" s="12">
        <f t="shared" si="112"/>
        <v>0</v>
      </c>
      <c r="AK264" s="12">
        <f t="shared" si="112"/>
        <v>0</v>
      </c>
      <c r="AL264" s="12">
        <f t="shared" si="112"/>
        <v>0</v>
      </c>
      <c r="AM264" s="12">
        <f t="shared" si="112"/>
        <v>0</v>
      </c>
      <c r="AN264" s="12">
        <f t="shared" si="112"/>
        <v>0</v>
      </c>
      <c r="AO264" s="12">
        <f t="shared" si="112"/>
        <v>0</v>
      </c>
      <c r="AP264" s="12">
        <f t="shared" si="112"/>
        <v>0</v>
      </c>
      <c r="AQ264" s="12">
        <f t="shared" si="112"/>
        <v>0</v>
      </c>
      <c r="AR264" s="74">
        <f t="shared" si="112"/>
        <v>0</v>
      </c>
      <c r="AS264" s="63">
        <f>AS266+AS268+AS269</f>
        <v>0</v>
      </c>
      <c r="AT264" s="63">
        <f t="shared" si="112"/>
        <v>0</v>
      </c>
      <c r="AU264" s="63">
        <f t="shared" si="112"/>
        <v>0</v>
      </c>
      <c r="AV264" s="26"/>
      <c r="AW264" s="26"/>
      <c r="AX264" s="26"/>
      <c r="AY264" s="26"/>
      <c r="AZ264" s="26"/>
      <c r="BA264" s="26"/>
      <c r="BB264" s="26"/>
      <c r="BC264" s="26"/>
      <c r="BD264" s="26"/>
      <c r="BE264" s="12">
        <f>SUM(E264:BD264)</f>
        <v>0</v>
      </c>
      <c r="BF264" s="12"/>
    </row>
    <row r="265" spans="1:58" ht="12.75">
      <c r="A265" s="108"/>
      <c r="B265" s="120"/>
      <c r="C265" s="114"/>
      <c r="D265" s="41" t="s">
        <v>20</v>
      </c>
      <c r="E265" s="34">
        <f>E267</f>
        <v>0</v>
      </c>
      <c r="F265" s="34">
        <f aca="true" t="shared" si="113" ref="F265:U265">F267</f>
        <v>0</v>
      </c>
      <c r="G265" s="34">
        <f t="shared" si="113"/>
        <v>0</v>
      </c>
      <c r="H265" s="34">
        <f t="shared" si="113"/>
        <v>0</v>
      </c>
      <c r="I265" s="34">
        <f t="shared" si="113"/>
        <v>0</v>
      </c>
      <c r="J265" s="34">
        <f t="shared" si="113"/>
        <v>0</v>
      </c>
      <c r="K265" s="34">
        <f t="shared" si="113"/>
        <v>0</v>
      </c>
      <c r="L265" s="34">
        <f t="shared" si="113"/>
        <v>0</v>
      </c>
      <c r="M265" s="34">
        <f t="shared" si="113"/>
        <v>0</v>
      </c>
      <c r="N265" s="34">
        <f t="shared" si="113"/>
        <v>0</v>
      </c>
      <c r="O265" s="34">
        <f t="shared" si="113"/>
        <v>0</v>
      </c>
      <c r="P265" s="34">
        <f t="shared" si="113"/>
        <v>0</v>
      </c>
      <c r="Q265" s="34">
        <f t="shared" si="113"/>
        <v>0</v>
      </c>
      <c r="R265" s="34">
        <f t="shared" si="113"/>
        <v>0</v>
      </c>
      <c r="S265" s="34">
        <f t="shared" si="113"/>
        <v>0</v>
      </c>
      <c r="T265" s="34">
        <f t="shared" si="113"/>
        <v>0</v>
      </c>
      <c r="U265" s="52">
        <f t="shared" si="113"/>
        <v>0</v>
      </c>
      <c r="V265" s="43"/>
      <c r="W265" s="43"/>
      <c r="X265" s="34">
        <f aca="true" t="shared" si="114" ref="X265:AU265">X267</f>
        <v>0</v>
      </c>
      <c r="Y265" s="34">
        <f t="shared" si="114"/>
        <v>0</v>
      </c>
      <c r="Z265" s="34">
        <f t="shared" si="114"/>
        <v>0</v>
      </c>
      <c r="AA265" s="34">
        <f t="shared" si="114"/>
        <v>0</v>
      </c>
      <c r="AB265" s="34">
        <f t="shared" si="114"/>
        <v>0</v>
      </c>
      <c r="AC265" s="34">
        <f t="shared" si="114"/>
        <v>0</v>
      </c>
      <c r="AD265" s="34">
        <f t="shared" si="114"/>
        <v>0</v>
      </c>
      <c r="AE265" s="34">
        <f t="shared" si="114"/>
        <v>0</v>
      </c>
      <c r="AF265" s="83">
        <f t="shared" si="114"/>
        <v>0</v>
      </c>
      <c r="AG265" s="34">
        <f t="shared" si="114"/>
        <v>0</v>
      </c>
      <c r="AH265" s="34">
        <f t="shared" si="114"/>
        <v>0</v>
      </c>
      <c r="AI265" s="34">
        <f t="shared" si="114"/>
        <v>0</v>
      </c>
      <c r="AJ265" s="34">
        <f t="shared" si="114"/>
        <v>0</v>
      </c>
      <c r="AK265" s="34">
        <f t="shared" si="114"/>
        <v>0</v>
      </c>
      <c r="AL265" s="34">
        <f t="shared" si="114"/>
        <v>0</v>
      </c>
      <c r="AM265" s="34">
        <f t="shared" si="114"/>
        <v>0</v>
      </c>
      <c r="AN265" s="34">
        <f t="shared" si="114"/>
        <v>0</v>
      </c>
      <c r="AO265" s="34">
        <f t="shared" si="114"/>
        <v>0</v>
      </c>
      <c r="AP265" s="34">
        <f t="shared" si="114"/>
        <v>0</v>
      </c>
      <c r="AQ265" s="34">
        <f t="shared" si="114"/>
        <v>0</v>
      </c>
      <c r="AR265" s="75">
        <f t="shared" si="114"/>
        <v>0</v>
      </c>
      <c r="AS265" s="64">
        <f>AS267</f>
        <v>0</v>
      </c>
      <c r="AT265" s="64">
        <f t="shared" si="114"/>
        <v>0</v>
      </c>
      <c r="AU265" s="64">
        <f t="shared" si="114"/>
        <v>0</v>
      </c>
      <c r="AV265" s="42"/>
      <c r="AW265" s="42"/>
      <c r="AX265" s="42"/>
      <c r="AY265" s="42"/>
      <c r="AZ265" s="42"/>
      <c r="BA265" s="42"/>
      <c r="BB265" s="42"/>
      <c r="BC265" s="42"/>
      <c r="BD265" s="42"/>
      <c r="BE265" s="34">
        <f>SUM(E265:BD265)</f>
        <v>0</v>
      </c>
      <c r="BF265" s="34"/>
    </row>
    <row r="266" spans="1:58" ht="12.75">
      <c r="A266" s="108"/>
      <c r="B266" s="102" t="s">
        <v>100</v>
      </c>
      <c r="C266" s="111" t="s">
        <v>142</v>
      </c>
      <c r="D266" s="5" t="s">
        <v>19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8"/>
      <c r="V266" s="15"/>
      <c r="W266" s="15"/>
      <c r="X266" s="4"/>
      <c r="Y266" s="4"/>
      <c r="Z266" s="4"/>
      <c r="AA266" s="4"/>
      <c r="AB266" s="4"/>
      <c r="AC266" s="4"/>
      <c r="AD266" s="4"/>
      <c r="AE266" s="4"/>
      <c r="AF266" s="86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71"/>
      <c r="AS266" s="57"/>
      <c r="AT266" s="57"/>
      <c r="AU266" s="57"/>
      <c r="AV266" s="6"/>
      <c r="AW266" s="6"/>
      <c r="AX266" s="6"/>
      <c r="AY266" s="6"/>
      <c r="AZ266" s="6"/>
      <c r="BA266" s="6"/>
      <c r="BB266" s="6"/>
      <c r="BC266" s="6"/>
      <c r="BD266" s="6"/>
      <c r="BE266" s="4">
        <f>SUM(E266:BD266)</f>
        <v>0</v>
      </c>
      <c r="BF266" s="4"/>
    </row>
    <row r="267" spans="1:58" ht="12.75">
      <c r="A267" s="108"/>
      <c r="B267" s="103"/>
      <c r="C267" s="112"/>
      <c r="D267" s="36" t="s">
        <v>20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50"/>
      <c r="V267" s="38"/>
      <c r="W267" s="38"/>
      <c r="X267" s="37"/>
      <c r="Y267" s="37"/>
      <c r="Z267" s="37"/>
      <c r="AA267" s="37"/>
      <c r="AB267" s="37"/>
      <c r="AC267" s="37"/>
      <c r="AD267" s="37"/>
      <c r="AE267" s="37"/>
      <c r="AF267" s="8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76"/>
      <c r="AS267" s="59"/>
      <c r="AT267" s="59"/>
      <c r="AU267" s="5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7"/>
      <c r="BF267" s="37">
        <f>SUM(E267:BD267)</f>
        <v>0</v>
      </c>
    </row>
    <row r="268" spans="1:58" ht="12.75">
      <c r="A268" s="108"/>
      <c r="B268" s="5" t="s">
        <v>44</v>
      </c>
      <c r="C268" s="5"/>
      <c r="D268" s="5" t="s">
        <v>19</v>
      </c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4"/>
      <c r="V268" s="15"/>
      <c r="W268" s="15"/>
      <c r="X268" s="5"/>
      <c r="Y268" s="5"/>
      <c r="Z268" s="5"/>
      <c r="AA268" s="5"/>
      <c r="AB268" s="5"/>
      <c r="AC268" s="5"/>
      <c r="AD268" s="5"/>
      <c r="AE268" s="5"/>
      <c r="AF268" s="84"/>
      <c r="AG268" s="5"/>
      <c r="AH268" s="4"/>
      <c r="AI268" s="4"/>
      <c r="AJ268" s="4"/>
      <c r="AK268" s="4"/>
      <c r="AL268" s="5"/>
      <c r="AM268" s="4"/>
      <c r="AN268" s="4"/>
      <c r="AO268" s="4"/>
      <c r="AP268" s="4"/>
      <c r="AQ268" s="4"/>
      <c r="AR268" s="71"/>
      <c r="AS268" s="57"/>
      <c r="AT268" s="57"/>
      <c r="AU268" s="57"/>
      <c r="AV268" s="6"/>
      <c r="AW268" s="6"/>
      <c r="AX268" s="6"/>
      <c r="AY268" s="6"/>
      <c r="AZ268" s="6"/>
      <c r="BA268" s="6"/>
      <c r="BB268" s="6"/>
      <c r="BC268" s="6"/>
      <c r="BD268" s="6"/>
      <c r="BE268" s="4">
        <f>SUM(E268:BD268)</f>
        <v>0</v>
      </c>
      <c r="BF268" s="4"/>
    </row>
    <row r="269" spans="1:58" ht="12.75">
      <c r="A269" s="108"/>
      <c r="B269" s="5" t="s">
        <v>45</v>
      </c>
      <c r="C269" s="5"/>
      <c r="D269" s="5" t="s">
        <v>19</v>
      </c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4"/>
      <c r="V269" s="15"/>
      <c r="W269" s="15"/>
      <c r="X269" s="5"/>
      <c r="Y269" s="5"/>
      <c r="Z269" s="5"/>
      <c r="AA269" s="5"/>
      <c r="AB269" s="5"/>
      <c r="AC269" s="5"/>
      <c r="AD269" s="5"/>
      <c r="AE269" s="5"/>
      <c r="AF269" s="84"/>
      <c r="AG269" s="5"/>
      <c r="AH269" s="4"/>
      <c r="AI269" s="4"/>
      <c r="AJ269" s="4"/>
      <c r="AK269" s="12"/>
      <c r="AL269" s="5"/>
      <c r="AM269" s="4"/>
      <c r="AN269" s="4"/>
      <c r="AO269" s="4"/>
      <c r="AP269" s="4"/>
      <c r="AQ269" s="4"/>
      <c r="AR269" s="71"/>
      <c r="AS269" s="57"/>
      <c r="AT269" s="57"/>
      <c r="AU269" s="57"/>
      <c r="AV269" s="6"/>
      <c r="AW269" s="6"/>
      <c r="AX269" s="6"/>
      <c r="AY269" s="6"/>
      <c r="AZ269" s="6"/>
      <c r="BA269" s="6"/>
      <c r="BB269" s="6"/>
      <c r="BC269" s="6"/>
      <c r="BD269" s="6"/>
      <c r="BE269" s="4">
        <f>SUM(E269:BD269)</f>
        <v>0</v>
      </c>
      <c r="BF269" s="4"/>
    </row>
    <row r="270" spans="1:58" ht="12.75">
      <c r="A270" s="108"/>
      <c r="B270" s="119" t="s">
        <v>40</v>
      </c>
      <c r="C270" s="113" t="s">
        <v>143</v>
      </c>
      <c r="D270" s="20" t="s">
        <v>19</v>
      </c>
      <c r="E270" s="12">
        <f aca="true" t="shared" si="115" ref="E270:U270">E272+E274+E275</f>
        <v>8</v>
      </c>
      <c r="F270" s="12">
        <f t="shared" si="115"/>
        <v>8</v>
      </c>
      <c r="G270" s="12">
        <f t="shared" si="115"/>
        <v>8</v>
      </c>
      <c r="H270" s="12">
        <f t="shared" si="115"/>
        <v>8</v>
      </c>
      <c r="I270" s="12">
        <f t="shared" si="115"/>
        <v>8</v>
      </c>
      <c r="J270" s="12">
        <f t="shared" si="115"/>
        <v>8</v>
      </c>
      <c r="K270" s="12">
        <f t="shared" si="115"/>
        <v>8</v>
      </c>
      <c r="L270" s="12">
        <f t="shared" si="115"/>
        <v>8</v>
      </c>
      <c r="M270" s="12">
        <f t="shared" si="115"/>
        <v>8</v>
      </c>
      <c r="N270" s="12">
        <f t="shared" si="115"/>
        <v>8</v>
      </c>
      <c r="O270" s="12">
        <f t="shared" si="115"/>
        <v>8</v>
      </c>
      <c r="P270" s="12">
        <f t="shared" si="115"/>
        <v>8</v>
      </c>
      <c r="Q270" s="12">
        <f t="shared" si="115"/>
        <v>8</v>
      </c>
      <c r="R270" s="12">
        <f t="shared" si="115"/>
        <v>8</v>
      </c>
      <c r="S270" s="12">
        <f t="shared" si="115"/>
        <v>8</v>
      </c>
      <c r="T270" s="12">
        <f t="shared" si="115"/>
        <v>2</v>
      </c>
      <c r="U270" s="51">
        <f t="shared" si="115"/>
        <v>0</v>
      </c>
      <c r="V270" s="26"/>
      <c r="W270" s="26"/>
      <c r="X270" s="12">
        <f aca="true" t="shared" si="116" ref="X270:AU270">X272+X274+X275</f>
        <v>3</v>
      </c>
      <c r="Y270" s="12">
        <f t="shared" si="116"/>
        <v>3</v>
      </c>
      <c r="Z270" s="12">
        <f t="shared" si="116"/>
        <v>3</v>
      </c>
      <c r="AA270" s="12">
        <f t="shared" si="116"/>
        <v>3</v>
      </c>
      <c r="AB270" s="12">
        <f t="shared" si="116"/>
        <v>3</v>
      </c>
      <c r="AC270" s="12">
        <f t="shared" si="116"/>
        <v>3</v>
      </c>
      <c r="AD270" s="12">
        <f t="shared" si="116"/>
        <v>4</v>
      </c>
      <c r="AE270" s="12">
        <f t="shared" si="116"/>
        <v>36</v>
      </c>
      <c r="AF270" s="82">
        <f t="shared" si="116"/>
        <v>36</v>
      </c>
      <c r="AG270" s="12">
        <f t="shared" si="116"/>
        <v>36</v>
      </c>
      <c r="AH270" s="12">
        <f t="shared" si="116"/>
        <v>36</v>
      </c>
      <c r="AI270" s="12">
        <f t="shared" si="116"/>
        <v>36</v>
      </c>
      <c r="AJ270" s="12">
        <f t="shared" si="116"/>
        <v>36</v>
      </c>
      <c r="AK270" s="12">
        <f t="shared" si="116"/>
        <v>0</v>
      </c>
      <c r="AL270" s="12">
        <f t="shared" si="116"/>
        <v>0</v>
      </c>
      <c r="AM270" s="12">
        <f t="shared" si="116"/>
        <v>0</v>
      </c>
      <c r="AN270" s="12">
        <f t="shared" si="116"/>
        <v>0</v>
      </c>
      <c r="AO270" s="12">
        <f t="shared" si="116"/>
        <v>0</v>
      </c>
      <c r="AP270" s="12">
        <f t="shared" si="116"/>
        <v>0</v>
      </c>
      <c r="AQ270" s="12">
        <f t="shared" si="116"/>
        <v>0</v>
      </c>
      <c r="AR270" s="74">
        <f t="shared" si="116"/>
        <v>0</v>
      </c>
      <c r="AS270" s="63">
        <f>AS272+AS274+AS275</f>
        <v>0</v>
      </c>
      <c r="AT270" s="63">
        <f t="shared" si="116"/>
        <v>0</v>
      </c>
      <c r="AU270" s="63">
        <f t="shared" si="116"/>
        <v>0</v>
      </c>
      <c r="AV270" s="26"/>
      <c r="AW270" s="26"/>
      <c r="AX270" s="26"/>
      <c r="AY270" s="26"/>
      <c r="AZ270" s="26"/>
      <c r="BA270" s="26"/>
      <c r="BB270" s="26"/>
      <c r="BC270" s="26"/>
      <c r="BD270" s="26"/>
      <c r="BE270" s="12">
        <f>SUM(E270:BD270)</f>
        <v>360</v>
      </c>
      <c r="BF270" s="12"/>
    </row>
    <row r="271" spans="1:58" ht="12.75">
      <c r="A271" s="108"/>
      <c r="B271" s="120"/>
      <c r="C271" s="114"/>
      <c r="D271" s="41" t="s">
        <v>20</v>
      </c>
      <c r="E271" s="34">
        <f aca="true" t="shared" si="117" ref="E271:U271">E273</f>
        <v>0</v>
      </c>
      <c r="F271" s="34">
        <f t="shared" si="117"/>
        <v>0</v>
      </c>
      <c r="G271" s="34">
        <f t="shared" si="117"/>
        <v>0</v>
      </c>
      <c r="H271" s="34">
        <f t="shared" si="117"/>
        <v>0</v>
      </c>
      <c r="I271" s="34">
        <f t="shared" si="117"/>
        <v>0</v>
      </c>
      <c r="J271" s="34">
        <f t="shared" si="117"/>
        <v>0</v>
      </c>
      <c r="K271" s="34">
        <f t="shared" si="117"/>
        <v>0</v>
      </c>
      <c r="L271" s="34">
        <f t="shared" si="117"/>
        <v>0</v>
      </c>
      <c r="M271" s="34">
        <f t="shared" si="117"/>
        <v>0</v>
      </c>
      <c r="N271" s="34">
        <f t="shared" si="117"/>
        <v>0</v>
      </c>
      <c r="O271" s="34">
        <f t="shared" si="117"/>
        <v>0</v>
      </c>
      <c r="P271" s="34">
        <f t="shared" si="117"/>
        <v>0</v>
      </c>
      <c r="Q271" s="34">
        <f t="shared" si="117"/>
        <v>0</v>
      </c>
      <c r="R271" s="34">
        <f t="shared" si="117"/>
        <v>0</v>
      </c>
      <c r="S271" s="34">
        <f t="shared" si="117"/>
        <v>0</v>
      </c>
      <c r="T271" s="34">
        <f t="shared" si="117"/>
        <v>0</v>
      </c>
      <c r="U271" s="52">
        <f t="shared" si="117"/>
        <v>0</v>
      </c>
      <c r="V271" s="42"/>
      <c r="W271" s="42"/>
      <c r="X271" s="34">
        <f aca="true" t="shared" si="118" ref="X271:AU271">X273</f>
        <v>0</v>
      </c>
      <c r="Y271" s="34">
        <f t="shared" si="118"/>
        <v>0</v>
      </c>
      <c r="Z271" s="34">
        <f t="shared" si="118"/>
        <v>0</v>
      </c>
      <c r="AA271" s="34">
        <f t="shared" si="118"/>
        <v>0</v>
      </c>
      <c r="AB271" s="34">
        <f t="shared" si="118"/>
        <v>0</v>
      </c>
      <c r="AC271" s="34">
        <f t="shared" si="118"/>
        <v>0</v>
      </c>
      <c r="AD271" s="34">
        <f t="shared" si="118"/>
        <v>0</v>
      </c>
      <c r="AE271" s="34">
        <f t="shared" si="118"/>
        <v>0</v>
      </c>
      <c r="AF271" s="83">
        <f t="shared" si="118"/>
        <v>0</v>
      </c>
      <c r="AG271" s="34">
        <f t="shared" si="118"/>
        <v>0</v>
      </c>
      <c r="AH271" s="34">
        <f t="shared" si="118"/>
        <v>0</v>
      </c>
      <c r="AI271" s="34">
        <f t="shared" si="118"/>
        <v>0</v>
      </c>
      <c r="AJ271" s="34">
        <f t="shared" si="118"/>
        <v>0</v>
      </c>
      <c r="AK271" s="34">
        <f t="shared" si="118"/>
        <v>0</v>
      </c>
      <c r="AL271" s="34">
        <f t="shared" si="118"/>
        <v>0</v>
      </c>
      <c r="AM271" s="34">
        <f t="shared" si="118"/>
        <v>0</v>
      </c>
      <c r="AN271" s="34">
        <f t="shared" si="118"/>
        <v>0</v>
      </c>
      <c r="AO271" s="34">
        <f t="shared" si="118"/>
        <v>0</v>
      </c>
      <c r="AP271" s="34">
        <f t="shared" si="118"/>
        <v>0</v>
      </c>
      <c r="AQ271" s="34">
        <f t="shared" si="118"/>
        <v>0</v>
      </c>
      <c r="AR271" s="75">
        <f t="shared" si="118"/>
        <v>0</v>
      </c>
      <c r="AS271" s="64">
        <f>AS273</f>
        <v>0</v>
      </c>
      <c r="AT271" s="64">
        <f t="shared" si="118"/>
        <v>0</v>
      </c>
      <c r="AU271" s="64">
        <f t="shared" si="118"/>
        <v>0</v>
      </c>
      <c r="AV271" s="42"/>
      <c r="AW271" s="42"/>
      <c r="AX271" s="42"/>
      <c r="AY271" s="42"/>
      <c r="AZ271" s="42"/>
      <c r="BA271" s="42"/>
      <c r="BB271" s="42"/>
      <c r="BC271" s="42"/>
      <c r="BD271" s="42"/>
      <c r="BE271" s="34"/>
      <c r="BF271" s="34">
        <f>SUM(E271:BD271)</f>
        <v>0</v>
      </c>
    </row>
    <row r="272" spans="1:58" ht="12.75">
      <c r="A272" s="108"/>
      <c r="B272" s="102" t="s">
        <v>41</v>
      </c>
      <c r="C272" s="111" t="s">
        <v>144</v>
      </c>
      <c r="D272" s="5" t="s">
        <v>19</v>
      </c>
      <c r="E272" s="4">
        <v>2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2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54"/>
      <c r="V272" s="15"/>
      <c r="W272" s="15"/>
      <c r="X272" s="5">
        <v>3</v>
      </c>
      <c r="Y272" s="5">
        <v>3</v>
      </c>
      <c r="Z272" s="5">
        <v>3</v>
      </c>
      <c r="AA272" s="5">
        <v>3</v>
      </c>
      <c r="AB272" s="5">
        <v>3</v>
      </c>
      <c r="AC272" s="5">
        <v>3</v>
      </c>
      <c r="AD272" s="5">
        <v>4</v>
      </c>
      <c r="AE272" s="5"/>
      <c r="AF272" s="84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73"/>
      <c r="AS272" s="57"/>
      <c r="AT272" s="57"/>
      <c r="AU272" s="57"/>
      <c r="AV272" s="6"/>
      <c r="AW272" s="6"/>
      <c r="AX272" s="6"/>
      <c r="AY272" s="6"/>
      <c r="AZ272" s="6"/>
      <c r="BA272" s="6"/>
      <c r="BB272" s="6"/>
      <c r="BC272" s="6"/>
      <c r="BD272" s="6"/>
      <c r="BE272" s="4">
        <f>SUM(E272:BD272)</f>
        <v>54</v>
      </c>
      <c r="BF272" s="4"/>
    </row>
    <row r="273" spans="1:58" ht="12.75">
      <c r="A273" s="108"/>
      <c r="B273" s="103"/>
      <c r="C273" s="112"/>
      <c r="D273" s="36" t="s">
        <v>20</v>
      </c>
      <c r="E273" s="37"/>
      <c r="F273" s="37"/>
      <c r="G273" s="37"/>
      <c r="H273" s="37"/>
      <c r="I273" s="37"/>
      <c r="J273" s="37"/>
      <c r="K273" s="37"/>
      <c r="L273" s="36"/>
      <c r="M273" s="36"/>
      <c r="N273" s="36"/>
      <c r="O273" s="36"/>
      <c r="P273" s="36"/>
      <c r="Q273" s="36"/>
      <c r="R273" s="36"/>
      <c r="S273" s="36"/>
      <c r="T273" s="36"/>
      <c r="U273" s="49"/>
      <c r="V273" s="38"/>
      <c r="W273" s="38"/>
      <c r="X273" s="36"/>
      <c r="Y273" s="36"/>
      <c r="Z273" s="36"/>
      <c r="AA273" s="36"/>
      <c r="AB273" s="36"/>
      <c r="AC273" s="36"/>
      <c r="AD273" s="36"/>
      <c r="AE273" s="36"/>
      <c r="AF273" s="85"/>
      <c r="AG273" s="36"/>
      <c r="AH273" s="37"/>
      <c r="AI273" s="37"/>
      <c r="AJ273" s="37"/>
      <c r="AK273" s="37"/>
      <c r="AL273" s="36"/>
      <c r="AM273" s="37"/>
      <c r="AN273" s="37"/>
      <c r="AO273" s="37"/>
      <c r="AP273" s="37"/>
      <c r="AQ273" s="37"/>
      <c r="AR273" s="76"/>
      <c r="AS273" s="59"/>
      <c r="AT273" s="59"/>
      <c r="AU273" s="5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7"/>
      <c r="BF273" s="37">
        <f>SUM(E273:BD273)</f>
        <v>0</v>
      </c>
    </row>
    <row r="274" spans="1:58" ht="12.75">
      <c r="A274" s="108"/>
      <c r="B274" s="5" t="s">
        <v>42</v>
      </c>
      <c r="C274" s="5"/>
      <c r="D274" s="5" t="s">
        <v>19</v>
      </c>
      <c r="E274" s="4">
        <v>6</v>
      </c>
      <c r="F274" s="4">
        <v>6</v>
      </c>
      <c r="G274" s="4">
        <v>6</v>
      </c>
      <c r="H274" s="4">
        <v>6</v>
      </c>
      <c r="I274" s="4">
        <v>6</v>
      </c>
      <c r="J274" s="4">
        <v>6</v>
      </c>
      <c r="K274" s="4">
        <v>6</v>
      </c>
      <c r="L274" s="4">
        <v>6</v>
      </c>
      <c r="M274" s="4">
        <v>6</v>
      </c>
      <c r="N274" s="4">
        <v>6</v>
      </c>
      <c r="O274" s="4">
        <v>6</v>
      </c>
      <c r="P274" s="4">
        <v>6</v>
      </c>
      <c r="Q274" s="4">
        <v>6</v>
      </c>
      <c r="R274" s="4">
        <v>6</v>
      </c>
      <c r="S274" s="4">
        <v>6</v>
      </c>
      <c r="T274" s="5"/>
      <c r="U274" s="54"/>
      <c r="V274" s="15"/>
      <c r="W274" s="1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73"/>
      <c r="AS274" s="57"/>
      <c r="AT274" s="57"/>
      <c r="AU274" s="57"/>
      <c r="AV274" s="6"/>
      <c r="AW274" s="6"/>
      <c r="AX274" s="6"/>
      <c r="AY274" s="6"/>
      <c r="AZ274" s="6"/>
      <c r="BA274" s="6"/>
      <c r="BB274" s="6"/>
      <c r="BC274" s="6"/>
      <c r="BD274" s="6"/>
      <c r="BE274" s="4">
        <f>SUM(E274:BD274)</f>
        <v>90</v>
      </c>
      <c r="BF274" s="4"/>
    </row>
    <row r="275" spans="1:58" ht="12.75">
      <c r="A275" s="108"/>
      <c r="B275" s="5" t="s">
        <v>43</v>
      </c>
      <c r="C275" s="5"/>
      <c r="D275" s="5" t="s">
        <v>19</v>
      </c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4"/>
      <c r="V275" s="15"/>
      <c r="W275" s="15"/>
      <c r="X275" s="5"/>
      <c r="Y275" s="5"/>
      <c r="Z275" s="5"/>
      <c r="AA275" s="5"/>
      <c r="AB275" s="5"/>
      <c r="AC275" s="5"/>
      <c r="AD275" s="5"/>
      <c r="AE275" s="5">
        <v>36</v>
      </c>
      <c r="AF275" s="84">
        <v>36</v>
      </c>
      <c r="AG275" s="5">
        <v>36</v>
      </c>
      <c r="AH275" s="4">
        <v>36</v>
      </c>
      <c r="AI275" s="4">
        <v>36</v>
      </c>
      <c r="AJ275" s="4">
        <v>36</v>
      </c>
      <c r="AK275" s="4"/>
      <c r="AL275" s="5"/>
      <c r="AM275" s="4"/>
      <c r="AN275" s="4"/>
      <c r="AO275" s="4"/>
      <c r="AP275" s="4"/>
      <c r="AQ275" s="4"/>
      <c r="AR275" s="71"/>
      <c r="AS275" s="57"/>
      <c r="AT275" s="57"/>
      <c r="AU275" s="57"/>
      <c r="AV275" s="6"/>
      <c r="AW275" s="6"/>
      <c r="AX275" s="6"/>
      <c r="AY275" s="6"/>
      <c r="AZ275" s="6"/>
      <c r="BA275" s="6"/>
      <c r="BB275" s="6"/>
      <c r="BC275" s="6"/>
      <c r="BD275" s="6"/>
      <c r="BE275" s="4">
        <f>SUM(E275:BD275)</f>
        <v>216</v>
      </c>
      <c r="BF275" s="4"/>
    </row>
    <row r="276" spans="1:58" ht="12.75">
      <c r="A276" s="108"/>
      <c r="B276" s="104" t="s">
        <v>28</v>
      </c>
      <c r="C276" s="119" t="s">
        <v>29</v>
      </c>
      <c r="D276" s="20" t="s">
        <v>19</v>
      </c>
      <c r="E276" s="12">
        <v>2</v>
      </c>
      <c r="F276" s="12">
        <v>2</v>
      </c>
      <c r="G276" s="12">
        <v>2</v>
      </c>
      <c r="H276" s="12">
        <v>2</v>
      </c>
      <c r="I276" s="12">
        <v>2</v>
      </c>
      <c r="J276" s="12">
        <v>2</v>
      </c>
      <c r="K276" s="12">
        <v>2</v>
      </c>
      <c r="L276" s="12">
        <v>2</v>
      </c>
      <c r="M276" s="12">
        <v>2</v>
      </c>
      <c r="N276" s="12">
        <v>2</v>
      </c>
      <c r="O276" s="12">
        <v>2</v>
      </c>
      <c r="P276" s="12">
        <v>2</v>
      </c>
      <c r="Q276" s="12">
        <v>2</v>
      </c>
      <c r="R276" s="12">
        <v>2</v>
      </c>
      <c r="S276" s="12">
        <v>2</v>
      </c>
      <c r="T276" s="12">
        <v>2</v>
      </c>
      <c r="U276" s="51"/>
      <c r="V276" s="25"/>
      <c r="W276" s="25"/>
      <c r="X276" s="12">
        <v>2</v>
      </c>
      <c r="Y276" s="12">
        <v>2</v>
      </c>
      <c r="Z276" s="12">
        <v>2</v>
      </c>
      <c r="AA276" s="12">
        <v>2</v>
      </c>
      <c r="AB276" s="12">
        <v>2</v>
      </c>
      <c r="AC276" s="12">
        <v>2</v>
      </c>
      <c r="AD276" s="12">
        <v>2</v>
      </c>
      <c r="AE276" s="12"/>
      <c r="AF276" s="8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74"/>
      <c r="AS276" s="63"/>
      <c r="AT276" s="63"/>
      <c r="AU276" s="63"/>
      <c r="AV276" s="26"/>
      <c r="AW276" s="26"/>
      <c r="AX276" s="26"/>
      <c r="AY276" s="26"/>
      <c r="AZ276" s="26"/>
      <c r="BA276" s="26"/>
      <c r="BB276" s="26"/>
      <c r="BC276" s="26"/>
      <c r="BD276" s="26"/>
      <c r="BE276" s="12">
        <f>SUM(E276:BD276)</f>
        <v>46</v>
      </c>
      <c r="BF276" s="12"/>
    </row>
    <row r="277" spans="1:58" ht="12.75">
      <c r="A277" s="108"/>
      <c r="B277" s="104"/>
      <c r="C277" s="120"/>
      <c r="D277" s="41" t="s">
        <v>20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52"/>
      <c r="V277" s="43"/>
      <c r="W277" s="43"/>
      <c r="X277" s="41"/>
      <c r="Y277" s="41"/>
      <c r="Z277" s="41"/>
      <c r="AA277" s="41"/>
      <c r="AB277" s="41"/>
      <c r="AC277" s="41"/>
      <c r="AD277" s="41"/>
      <c r="AE277" s="41"/>
      <c r="AF277" s="88"/>
      <c r="AG277" s="41"/>
      <c r="AH277" s="34"/>
      <c r="AI277" s="34"/>
      <c r="AJ277" s="34"/>
      <c r="AK277" s="34"/>
      <c r="AL277" s="41"/>
      <c r="AM277" s="41"/>
      <c r="AN277" s="41"/>
      <c r="AO277" s="41"/>
      <c r="AP277" s="41"/>
      <c r="AQ277" s="41"/>
      <c r="AR277" s="77"/>
      <c r="AS277" s="65"/>
      <c r="AT277" s="65"/>
      <c r="AU277" s="64"/>
      <c r="AV277" s="42"/>
      <c r="AW277" s="42"/>
      <c r="AX277" s="42"/>
      <c r="AY277" s="42"/>
      <c r="AZ277" s="42"/>
      <c r="BA277" s="42"/>
      <c r="BB277" s="42"/>
      <c r="BC277" s="42"/>
      <c r="BD277" s="42"/>
      <c r="BE277" s="34"/>
      <c r="BF277" s="34">
        <f>SUM(E277:BD277)</f>
        <v>0</v>
      </c>
    </row>
    <row r="278" spans="1:58" ht="12.75">
      <c r="A278" s="108"/>
      <c r="B278" s="104" t="s">
        <v>31</v>
      </c>
      <c r="C278" s="104"/>
      <c r="D278" s="104"/>
      <c r="E278" s="12">
        <f aca="true" t="shared" si="119" ref="E278:U278">E234+E248+E276+E196</f>
        <v>36</v>
      </c>
      <c r="F278" s="12">
        <f t="shared" si="119"/>
        <v>36</v>
      </c>
      <c r="G278" s="12">
        <f t="shared" si="119"/>
        <v>36</v>
      </c>
      <c r="H278" s="12">
        <f t="shared" si="119"/>
        <v>36</v>
      </c>
      <c r="I278" s="12">
        <f t="shared" si="119"/>
        <v>36</v>
      </c>
      <c r="J278" s="12">
        <f t="shared" si="119"/>
        <v>36</v>
      </c>
      <c r="K278" s="12">
        <f t="shared" si="119"/>
        <v>36</v>
      </c>
      <c r="L278" s="12">
        <f t="shared" si="119"/>
        <v>36</v>
      </c>
      <c r="M278" s="12">
        <f t="shared" si="119"/>
        <v>36</v>
      </c>
      <c r="N278" s="12">
        <f t="shared" si="119"/>
        <v>36</v>
      </c>
      <c r="O278" s="12">
        <f t="shared" si="119"/>
        <v>36</v>
      </c>
      <c r="P278" s="12">
        <f t="shared" si="119"/>
        <v>36</v>
      </c>
      <c r="Q278" s="12">
        <f t="shared" si="119"/>
        <v>36</v>
      </c>
      <c r="R278" s="12">
        <f t="shared" si="119"/>
        <v>36</v>
      </c>
      <c r="S278" s="12">
        <f t="shared" si="119"/>
        <v>36</v>
      </c>
      <c r="T278" s="12">
        <f t="shared" si="119"/>
        <v>36</v>
      </c>
      <c r="U278" s="51">
        <f t="shared" si="119"/>
        <v>0</v>
      </c>
      <c r="V278" s="26"/>
      <c r="W278" s="26"/>
      <c r="X278" s="12">
        <f aca="true" t="shared" si="120" ref="X278:AU278">X234+X248+X276+X196</f>
        <v>36</v>
      </c>
      <c r="Y278" s="12">
        <f t="shared" si="120"/>
        <v>36</v>
      </c>
      <c r="Z278" s="12">
        <f t="shared" si="120"/>
        <v>36</v>
      </c>
      <c r="AA278" s="12">
        <f t="shared" si="120"/>
        <v>36</v>
      </c>
      <c r="AB278" s="12">
        <f t="shared" si="120"/>
        <v>36</v>
      </c>
      <c r="AC278" s="12">
        <f t="shared" si="120"/>
        <v>36</v>
      </c>
      <c r="AD278" s="12">
        <f t="shared" si="120"/>
        <v>36</v>
      </c>
      <c r="AE278" s="12">
        <f t="shared" si="120"/>
        <v>36</v>
      </c>
      <c r="AF278" s="82">
        <f t="shared" si="120"/>
        <v>36</v>
      </c>
      <c r="AG278" s="12">
        <f t="shared" si="120"/>
        <v>36</v>
      </c>
      <c r="AH278" s="12">
        <f t="shared" si="120"/>
        <v>36</v>
      </c>
      <c r="AI278" s="12">
        <f t="shared" si="120"/>
        <v>36</v>
      </c>
      <c r="AJ278" s="12">
        <f t="shared" si="120"/>
        <v>36</v>
      </c>
      <c r="AK278" s="12">
        <f t="shared" si="120"/>
        <v>36</v>
      </c>
      <c r="AL278" s="12">
        <f t="shared" si="120"/>
        <v>36</v>
      </c>
      <c r="AM278" s="12">
        <f t="shared" si="120"/>
        <v>36</v>
      </c>
      <c r="AN278" s="12">
        <f t="shared" si="120"/>
        <v>36</v>
      </c>
      <c r="AO278" s="12">
        <f t="shared" si="120"/>
        <v>36</v>
      </c>
      <c r="AP278" s="12">
        <f t="shared" si="120"/>
        <v>36</v>
      </c>
      <c r="AQ278" s="12">
        <f t="shared" si="120"/>
        <v>36</v>
      </c>
      <c r="AR278" s="74">
        <f t="shared" si="120"/>
        <v>0</v>
      </c>
      <c r="AS278" s="63">
        <f>AS234+AS248+AS276+AS196</f>
        <v>0</v>
      </c>
      <c r="AT278" s="63">
        <f t="shared" si="120"/>
        <v>0</v>
      </c>
      <c r="AU278" s="63">
        <f t="shared" si="120"/>
        <v>0</v>
      </c>
      <c r="AV278" s="26"/>
      <c r="AW278" s="26"/>
      <c r="AX278" s="26"/>
      <c r="AY278" s="26"/>
      <c r="AZ278" s="26"/>
      <c r="BA278" s="26"/>
      <c r="BB278" s="26"/>
      <c r="BC278" s="26"/>
      <c r="BD278" s="26"/>
      <c r="BE278" s="4">
        <f>SUM(E278:BD278)</f>
        <v>1296</v>
      </c>
      <c r="BF278" s="12"/>
    </row>
    <row r="279" spans="1:58" ht="12.75">
      <c r="A279" s="108"/>
      <c r="B279" s="134" t="s">
        <v>32</v>
      </c>
      <c r="C279" s="134"/>
      <c r="D279" s="134"/>
      <c r="E279" s="34">
        <f aca="true" t="shared" si="121" ref="E279:U279">E235+E249+E277+E197</f>
        <v>0</v>
      </c>
      <c r="F279" s="34">
        <f t="shared" si="121"/>
        <v>0</v>
      </c>
      <c r="G279" s="34">
        <f t="shared" si="121"/>
        <v>0</v>
      </c>
      <c r="H279" s="34">
        <f t="shared" si="121"/>
        <v>0</v>
      </c>
      <c r="I279" s="34">
        <f t="shared" si="121"/>
        <v>0</v>
      </c>
      <c r="J279" s="34">
        <f t="shared" si="121"/>
        <v>0</v>
      </c>
      <c r="K279" s="34">
        <f t="shared" si="121"/>
        <v>0</v>
      </c>
      <c r="L279" s="34">
        <f t="shared" si="121"/>
        <v>0</v>
      </c>
      <c r="M279" s="34">
        <f t="shared" si="121"/>
        <v>0</v>
      </c>
      <c r="N279" s="34">
        <f t="shared" si="121"/>
        <v>0</v>
      </c>
      <c r="O279" s="34">
        <f t="shared" si="121"/>
        <v>0</v>
      </c>
      <c r="P279" s="34">
        <f t="shared" si="121"/>
        <v>0</v>
      </c>
      <c r="Q279" s="34">
        <f t="shared" si="121"/>
        <v>0</v>
      </c>
      <c r="R279" s="34">
        <f t="shared" si="121"/>
        <v>0</v>
      </c>
      <c r="S279" s="34">
        <f t="shared" si="121"/>
        <v>0</v>
      </c>
      <c r="T279" s="34">
        <f t="shared" si="121"/>
        <v>0</v>
      </c>
      <c r="U279" s="52">
        <f t="shared" si="121"/>
        <v>0</v>
      </c>
      <c r="V279" s="42"/>
      <c r="W279" s="42"/>
      <c r="X279" s="34">
        <f aca="true" t="shared" si="122" ref="X279:AU279">X235+X249+X277+X197</f>
        <v>0</v>
      </c>
      <c r="Y279" s="34">
        <f t="shared" si="122"/>
        <v>0</v>
      </c>
      <c r="Z279" s="34">
        <f t="shared" si="122"/>
        <v>0</v>
      </c>
      <c r="AA279" s="34">
        <f t="shared" si="122"/>
        <v>0</v>
      </c>
      <c r="AB279" s="34">
        <f t="shared" si="122"/>
        <v>0</v>
      </c>
      <c r="AC279" s="34">
        <f t="shared" si="122"/>
        <v>0</v>
      </c>
      <c r="AD279" s="34">
        <f t="shared" si="122"/>
        <v>0</v>
      </c>
      <c r="AE279" s="34">
        <f t="shared" si="122"/>
        <v>0</v>
      </c>
      <c r="AF279" s="83">
        <f t="shared" si="122"/>
        <v>0</v>
      </c>
      <c r="AG279" s="34">
        <f t="shared" si="122"/>
        <v>0</v>
      </c>
      <c r="AH279" s="34">
        <f t="shared" si="122"/>
        <v>0</v>
      </c>
      <c r="AI279" s="34">
        <f t="shared" si="122"/>
        <v>0</v>
      </c>
      <c r="AJ279" s="34">
        <f t="shared" si="122"/>
        <v>0</v>
      </c>
      <c r="AK279" s="34">
        <f t="shared" si="122"/>
        <v>0</v>
      </c>
      <c r="AL279" s="34">
        <f t="shared" si="122"/>
        <v>0</v>
      </c>
      <c r="AM279" s="34">
        <f t="shared" si="122"/>
        <v>0</v>
      </c>
      <c r="AN279" s="34">
        <f t="shared" si="122"/>
        <v>0</v>
      </c>
      <c r="AO279" s="34">
        <f t="shared" si="122"/>
        <v>0</v>
      </c>
      <c r="AP279" s="34">
        <f t="shared" si="122"/>
        <v>0</v>
      </c>
      <c r="AQ279" s="34">
        <f t="shared" si="122"/>
        <v>0</v>
      </c>
      <c r="AR279" s="75">
        <f t="shared" si="122"/>
        <v>0</v>
      </c>
      <c r="AS279" s="64">
        <f>AS235+AS249+AS277+AS197</f>
        <v>0</v>
      </c>
      <c r="AT279" s="64">
        <f t="shared" si="122"/>
        <v>0</v>
      </c>
      <c r="AU279" s="64">
        <f t="shared" si="122"/>
        <v>0</v>
      </c>
      <c r="AV279" s="42"/>
      <c r="AW279" s="42"/>
      <c r="AX279" s="42"/>
      <c r="AY279" s="42"/>
      <c r="AZ279" s="42"/>
      <c r="BA279" s="42"/>
      <c r="BB279" s="42"/>
      <c r="BC279" s="42"/>
      <c r="BD279" s="42"/>
      <c r="BE279" s="34"/>
      <c r="BF279" s="37">
        <f>SUM(E279:BD279)</f>
        <v>0</v>
      </c>
    </row>
    <row r="280" spans="1:58" ht="12.75">
      <c r="A280" s="109"/>
      <c r="B280" s="135" t="s">
        <v>30</v>
      </c>
      <c r="C280" s="135"/>
      <c r="D280" s="135"/>
      <c r="E280" s="12">
        <f aca="true" t="shared" si="123" ref="E280:U280">E278+E279</f>
        <v>36</v>
      </c>
      <c r="F280" s="12">
        <f t="shared" si="123"/>
        <v>36</v>
      </c>
      <c r="G280" s="12">
        <f t="shared" si="123"/>
        <v>36</v>
      </c>
      <c r="H280" s="12">
        <f t="shared" si="123"/>
        <v>36</v>
      </c>
      <c r="I280" s="12">
        <f t="shared" si="123"/>
        <v>36</v>
      </c>
      <c r="J280" s="12">
        <f t="shared" si="123"/>
        <v>36</v>
      </c>
      <c r="K280" s="12">
        <f t="shared" si="123"/>
        <v>36</v>
      </c>
      <c r="L280" s="12">
        <f t="shared" si="123"/>
        <v>36</v>
      </c>
      <c r="M280" s="12">
        <f t="shared" si="123"/>
        <v>36</v>
      </c>
      <c r="N280" s="12">
        <f t="shared" si="123"/>
        <v>36</v>
      </c>
      <c r="O280" s="12">
        <f t="shared" si="123"/>
        <v>36</v>
      </c>
      <c r="P280" s="12">
        <f t="shared" si="123"/>
        <v>36</v>
      </c>
      <c r="Q280" s="12">
        <f t="shared" si="123"/>
        <v>36</v>
      </c>
      <c r="R280" s="12">
        <f t="shared" si="123"/>
        <v>36</v>
      </c>
      <c r="S280" s="12">
        <f t="shared" si="123"/>
        <v>36</v>
      </c>
      <c r="T280" s="12">
        <f t="shared" si="123"/>
        <v>36</v>
      </c>
      <c r="U280" s="51">
        <f t="shared" si="123"/>
        <v>0</v>
      </c>
      <c r="V280" s="26"/>
      <c r="W280" s="26"/>
      <c r="X280" s="12">
        <f aca="true" t="shared" si="124" ref="X280:AU280">X278+X279</f>
        <v>36</v>
      </c>
      <c r="Y280" s="12">
        <f t="shared" si="124"/>
        <v>36</v>
      </c>
      <c r="Z280" s="12">
        <f t="shared" si="124"/>
        <v>36</v>
      </c>
      <c r="AA280" s="12">
        <f t="shared" si="124"/>
        <v>36</v>
      </c>
      <c r="AB280" s="12">
        <f t="shared" si="124"/>
        <v>36</v>
      </c>
      <c r="AC280" s="12">
        <f t="shared" si="124"/>
        <v>36</v>
      </c>
      <c r="AD280" s="12">
        <f t="shared" si="124"/>
        <v>36</v>
      </c>
      <c r="AE280" s="12">
        <f t="shared" si="124"/>
        <v>36</v>
      </c>
      <c r="AF280" s="12">
        <f t="shared" si="124"/>
        <v>36</v>
      </c>
      <c r="AG280" s="12">
        <f t="shared" si="124"/>
        <v>36</v>
      </c>
      <c r="AH280" s="12">
        <f t="shared" si="124"/>
        <v>36</v>
      </c>
      <c r="AI280" s="12">
        <f t="shared" si="124"/>
        <v>36</v>
      </c>
      <c r="AJ280" s="12">
        <f t="shared" si="124"/>
        <v>36</v>
      </c>
      <c r="AK280" s="12">
        <f t="shared" si="124"/>
        <v>36</v>
      </c>
      <c r="AL280" s="12">
        <f t="shared" si="124"/>
        <v>36</v>
      </c>
      <c r="AM280" s="12">
        <f t="shared" si="124"/>
        <v>36</v>
      </c>
      <c r="AN280" s="12">
        <f t="shared" si="124"/>
        <v>36</v>
      </c>
      <c r="AO280" s="12">
        <f t="shared" si="124"/>
        <v>36</v>
      </c>
      <c r="AP280" s="12">
        <f t="shared" si="124"/>
        <v>36</v>
      </c>
      <c r="AQ280" s="12">
        <f t="shared" si="124"/>
        <v>36</v>
      </c>
      <c r="AR280" s="74">
        <f t="shared" si="124"/>
        <v>0</v>
      </c>
      <c r="AS280" s="63">
        <f t="shared" si="124"/>
        <v>0</v>
      </c>
      <c r="AT280" s="63">
        <f t="shared" si="124"/>
        <v>0</v>
      </c>
      <c r="AU280" s="63">
        <f t="shared" si="124"/>
        <v>0</v>
      </c>
      <c r="AV280" s="26"/>
      <c r="AW280" s="26"/>
      <c r="AX280" s="26"/>
      <c r="AY280" s="26"/>
      <c r="AZ280" s="26"/>
      <c r="BA280" s="26"/>
      <c r="BB280" s="26"/>
      <c r="BC280" s="26"/>
      <c r="BD280" s="26"/>
      <c r="BE280" s="115">
        <f>SUM(E280:BD280)</f>
        <v>1296</v>
      </c>
      <c r="BF280" s="116"/>
    </row>
    <row r="281" spans="45:47" ht="12.75">
      <c r="AS281" s="66" t="s">
        <v>147</v>
      </c>
      <c r="AT281" s="17" t="s">
        <v>133</v>
      </c>
      <c r="AU281" s="17" t="s">
        <v>133</v>
      </c>
    </row>
  </sheetData>
  <sheetProtection/>
  <mergeCells count="270">
    <mergeCell ref="B258:B259"/>
    <mergeCell ref="C258:C259"/>
    <mergeCell ref="B260:B261"/>
    <mergeCell ref="C260:C261"/>
    <mergeCell ref="BE280:BF280"/>
    <mergeCell ref="B272:B273"/>
    <mergeCell ref="C272:C273"/>
    <mergeCell ref="B276:B277"/>
    <mergeCell ref="C276:C277"/>
    <mergeCell ref="B280:D280"/>
    <mergeCell ref="C254:C255"/>
    <mergeCell ref="C246:C247"/>
    <mergeCell ref="B248:B249"/>
    <mergeCell ref="C248:C249"/>
    <mergeCell ref="B250:B251"/>
    <mergeCell ref="C250:C251"/>
    <mergeCell ref="B252:B253"/>
    <mergeCell ref="C252:C253"/>
    <mergeCell ref="B254:B255"/>
    <mergeCell ref="B214:B215"/>
    <mergeCell ref="C214:C215"/>
    <mergeCell ref="B216:B217"/>
    <mergeCell ref="C216:C217"/>
    <mergeCell ref="B218:B219"/>
    <mergeCell ref="C218:C219"/>
    <mergeCell ref="B200:B201"/>
    <mergeCell ref="C200:C201"/>
    <mergeCell ref="B196:B197"/>
    <mergeCell ref="C210:C211"/>
    <mergeCell ref="B212:B213"/>
    <mergeCell ref="C212:C213"/>
    <mergeCell ref="B210:B211"/>
    <mergeCell ref="B278:D278"/>
    <mergeCell ref="B279:D279"/>
    <mergeCell ref="E193:BD193"/>
    <mergeCell ref="E194:BD194"/>
    <mergeCell ref="C196:C197"/>
    <mergeCell ref="B206:B207"/>
    <mergeCell ref="C206:C207"/>
    <mergeCell ref="B202:B203"/>
    <mergeCell ref="C202:C203"/>
    <mergeCell ref="AZ191:BD191"/>
    <mergeCell ref="BE192:BE195"/>
    <mergeCell ref="BF192:BF195"/>
    <mergeCell ref="A196:A280"/>
    <mergeCell ref="B198:B199"/>
    <mergeCell ref="C198:C199"/>
    <mergeCell ref="B204:B205"/>
    <mergeCell ref="C204:C205"/>
    <mergeCell ref="B208:B209"/>
    <mergeCell ref="C208:C209"/>
    <mergeCell ref="B167:B168"/>
    <mergeCell ref="C167:C168"/>
    <mergeCell ref="B161:B162"/>
    <mergeCell ref="BE187:BF187"/>
    <mergeCell ref="A191:A195"/>
    <mergeCell ref="B191:B195"/>
    <mergeCell ref="C191:C195"/>
    <mergeCell ref="D191:D195"/>
    <mergeCell ref="AQ191:AU191"/>
    <mergeCell ref="AV191:AY191"/>
    <mergeCell ref="B153:B154"/>
    <mergeCell ref="C153:C154"/>
    <mergeCell ref="B155:B156"/>
    <mergeCell ref="C155:C156"/>
    <mergeCell ref="C161:C162"/>
    <mergeCell ref="B165:B166"/>
    <mergeCell ref="C165:C166"/>
    <mergeCell ref="B147:B148"/>
    <mergeCell ref="C147:C148"/>
    <mergeCell ref="B149:B150"/>
    <mergeCell ref="C149:C150"/>
    <mergeCell ref="B151:B152"/>
    <mergeCell ref="C151:C152"/>
    <mergeCell ref="B139:B140"/>
    <mergeCell ref="C139:C140"/>
    <mergeCell ref="B141:B142"/>
    <mergeCell ref="C141:C142"/>
    <mergeCell ref="B145:B146"/>
    <mergeCell ref="C145:C146"/>
    <mergeCell ref="B133:B134"/>
    <mergeCell ref="C133:C134"/>
    <mergeCell ref="B135:B136"/>
    <mergeCell ref="C135:C136"/>
    <mergeCell ref="B137:B138"/>
    <mergeCell ref="C137:C138"/>
    <mergeCell ref="C121:C122"/>
    <mergeCell ref="B127:B128"/>
    <mergeCell ref="C127:C128"/>
    <mergeCell ref="B129:B130"/>
    <mergeCell ref="C129:C130"/>
    <mergeCell ref="B131:B132"/>
    <mergeCell ref="C131:C132"/>
    <mergeCell ref="C183:C184"/>
    <mergeCell ref="C84:C85"/>
    <mergeCell ref="A98:A102"/>
    <mergeCell ref="B98:B102"/>
    <mergeCell ref="C98:C102"/>
    <mergeCell ref="C80:C81"/>
    <mergeCell ref="C90:C91"/>
    <mergeCell ref="B125:B126"/>
    <mergeCell ref="C125:C126"/>
    <mergeCell ref="B119:B120"/>
    <mergeCell ref="C56:C57"/>
    <mergeCell ref="C72:C73"/>
    <mergeCell ref="C86:C87"/>
    <mergeCell ref="B123:B124"/>
    <mergeCell ref="C123:C124"/>
    <mergeCell ref="C171:C172"/>
    <mergeCell ref="C62:C63"/>
    <mergeCell ref="B72:B73"/>
    <mergeCell ref="C119:C120"/>
    <mergeCell ref="B121:B122"/>
    <mergeCell ref="D98:D102"/>
    <mergeCell ref="AQ98:AU98"/>
    <mergeCell ref="AV98:AY98"/>
    <mergeCell ref="AZ98:BD98"/>
    <mergeCell ref="B187:D187"/>
    <mergeCell ref="B179:B180"/>
    <mergeCell ref="C179:C180"/>
    <mergeCell ref="B173:B174"/>
    <mergeCell ref="B185:D185"/>
    <mergeCell ref="B186:D186"/>
    <mergeCell ref="E100:BD100"/>
    <mergeCell ref="A103:A187"/>
    <mergeCell ref="B103:B104"/>
    <mergeCell ref="B107:B108"/>
    <mergeCell ref="B109:B110"/>
    <mergeCell ref="C109:C110"/>
    <mergeCell ref="B111:B112"/>
    <mergeCell ref="C111:C112"/>
    <mergeCell ref="B171:B172"/>
    <mergeCell ref="E101:BD101"/>
    <mergeCell ref="B242:B243"/>
    <mergeCell ref="C242:C243"/>
    <mergeCell ref="B244:B245"/>
    <mergeCell ref="C244:C245"/>
    <mergeCell ref="B246:B247"/>
    <mergeCell ref="BF99:BF102"/>
    <mergeCell ref="C103:C104"/>
    <mergeCell ref="B105:B106"/>
    <mergeCell ref="C105:C106"/>
    <mergeCell ref="BE99:BE102"/>
    <mergeCell ref="B266:B267"/>
    <mergeCell ref="C266:C267"/>
    <mergeCell ref="B270:B271"/>
    <mergeCell ref="C270:C271"/>
    <mergeCell ref="B264:B265"/>
    <mergeCell ref="C264:C265"/>
    <mergeCell ref="B232:B233"/>
    <mergeCell ref="C232:C233"/>
    <mergeCell ref="C240:C241"/>
    <mergeCell ref="B234:B235"/>
    <mergeCell ref="C234:C235"/>
    <mergeCell ref="B236:B237"/>
    <mergeCell ref="C236:C237"/>
    <mergeCell ref="B238:B239"/>
    <mergeCell ref="C238:C239"/>
    <mergeCell ref="B240:B241"/>
    <mergeCell ref="B226:B227"/>
    <mergeCell ref="C226:C227"/>
    <mergeCell ref="B228:B229"/>
    <mergeCell ref="C228:C229"/>
    <mergeCell ref="B230:B231"/>
    <mergeCell ref="C230:C231"/>
    <mergeCell ref="B159:B160"/>
    <mergeCell ref="C159:C160"/>
    <mergeCell ref="B220:B221"/>
    <mergeCell ref="C220:C221"/>
    <mergeCell ref="B222:B223"/>
    <mergeCell ref="C222:C223"/>
    <mergeCell ref="C173:C174"/>
    <mergeCell ref="B177:B178"/>
    <mergeCell ref="C177:C178"/>
    <mergeCell ref="B183:B184"/>
    <mergeCell ref="C34:C35"/>
    <mergeCell ref="B40:B41"/>
    <mergeCell ref="B38:B39"/>
    <mergeCell ref="C38:C39"/>
    <mergeCell ref="C40:C41"/>
    <mergeCell ref="B224:B225"/>
    <mergeCell ref="C224:C225"/>
    <mergeCell ref="B143:B144"/>
    <mergeCell ref="C143:C144"/>
    <mergeCell ref="C157:C158"/>
    <mergeCell ref="B32:B33"/>
    <mergeCell ref="B92:D92"/>
    <mergeCell ref="B93:D93"/>
    <mergeCell ref="B94:D94"/>
    <mergeCell ref="B86:B87"/>
    <mergeCell ref="B58:B59"/>
    <mergeCell ref="B62:B63"/>
    <mergeCell ref="B66:B67"/>
    <mergeCell ref="C32:C33"/>
    <mergeCell ref="B34:B35"/>
    <mergeCell ref="B28:B29"/>
    <mergeCell ref="C28:C29"/>
    <mergeCell ref="B30:B31"/>
    <mergeCell ref="C30:C31"/>
    <mergeCell ref="C74:C75"/>
    <mergeCell ref="B78:B79"/>
    <mergeCell ref="B64:B65"/>
    <mergeCell ref="B74:B75"/>
    <mergeCell ref="B46:B47"/>
    <mergeCell ref="C78:C79"/>
    <mergeCell ref="C14:C15"/>
    <mergeCell ref="B18:B19"/>
    <mergeCell ref="C36:C37"/>
    <mergeCell ref="B20:B21"/>
    <mergeCell ref="C58:C59"/>
    <mergeCell ref="C44:C45"/>
    <mergeCell ref="C48:C49"/>
    <mergeCell ref="C42:C43"/>
    <mergeCell ref="B50:B51"/>
    <mergeCell ref="C50:C51"/>
    <mergeCell ref="B36:B37"/>
    <mergeCell ref="B44:B45"/>
    <mergeCell ref="B42:B43"/>
    <mergeCell ref="C20:C21"/>
    <mergeCell ref="B22:B23"/>
    <mergeCell ref="C22:C23"/>
    <mergeCell ref="B24:B25"/>
    <mergeCell ref="C24:C25"/>
    <mergeCell ref="B26:B27"/>
    <mergeCell ref="C26:C27"/>
    <mergeCell ref="BE6:BE9"/>
    <mergeCell ref="AQ5:AU5"/>
    <mergeCell ref="E8:BD8"/>
    <mergeCell ref="AV5:AY5"/>
    <mergeCell ref="AZ5:BD5"/>
    <mergeCell ref="D5:D9"/>
    <mergeCell ref="C64:C65"/>
    <mergeCell ref="E7:BD7"/>
    <mergeCell ref="B10:B11"/>
    <mergeCell ref="B16:B17"/>
    <mergeCell ref="B14:B15"/>
    <mergeCell ref="BF6:BF9"/>
    <mergeCell ref="C5:C9"/>
    <mergeCell ref="B5:B9"/>
    <mergeCell ref="C12:C13"/>
    <mergeCell ref="C10:C11"/>
    <mergeCell ref="C66:C67"/>
    <mergeCell ref="BE94:BF94"/>
    <mergeCell ref="B52:B53"/>
    <mergeCell ref="C52:C53"/>
    <mergeCell ref="B54:B55"/>
    <mergeCell ref="C54:C55"/>
    <mergeCell ref="B56:B57"/>
    <mergeCell ref="B80:B81"/>
    <mergeCell ref="B84:B85"/>
    <mergeCell ref="C60:C61"/>
    <mergeCell ref="B157:B158"/>
    <mergeCell ref="A5:A9"/>
    <mergeCell ref="C16:C17"/>
    <mergeCell ref="C18:C19"/>
    <mergeCell ref="B12:B13"/>
    <mergeCell ref="A10:A94"/>
    <mergeCell ref="B48:B49"/>
    <mergeCell ref="C46:C47"/>
    <mergeCell ref="C68:C69"/>
    <mergeCell ref="B60:B61"/>
    <mergeCell ref="C115:C116"/>
    <mergeCell ref="B117:B118"/>
    <mergeCell ref="C117:C118"/>
    <mergeCell ref="B113:B114"/>
    <mergeCell ref="B68:B69"/>
    <mergeCell ref="B90:B91"/>
    <mergeCell ref="B115:B116"/>
    <mergeCell ref="C107:C108"/>
    <mergeCell ref="C113:C114"/>
  </mergeCells>
  <printOptions/>
  <pageMargins left="0.7874015748031497" right="0" top="0" bottom="0" header="0" footer="0"/>
  <pageSetup fitToHeight="3" fitToWidth="2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UserXP</cp:lastModifiedBy>
  <cp:lastPrinted>2012-09-15T07:40:42Z</cp:lastPrinted>
  <dcterms:created xsi:type="dcterms:W3CDTF">2011-01-28T09:41:23Z</dcterms:created>
  <dcterms:modified xsi:type="dcterms:W3CDTF">2016-11-09T05:59:34Z</dcterms:modified>
  <cp:category/>
  <cp:version/>
  <cp:contentType/>
  <cp:contentStatus/>
</cp:coreProperties>
</file>